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08" yWindow="65524" windowWidth="6144" windowHeight="6792" activeTab="0"/>
  </bookViews>
  <sheets>
    <sheet name="noviny" sheetId="1" r:id="rId1"/>
    <sheet name="sup. a mag." sheetId="2" r:id="rId2"/>
  </sheets>
  <definedNames>
    <definedName name="_xlnm.Print_Area" localSheetId="0">'noviny'!$A$1:$P$49</definedName>
    <definedName name="_xlnm.Print_Area" localSheetId="1">'sup. a mag.'!$A$1:$E$137</definedName>
  </definedNames>
  <calcPr fullCalcOnLoad="1"/>
</workbook>
</file>

<file path=xl/sharedStrings.xml><?xml version="1.0" encoding="utf-8"?>
<sst xmlns="http://schemas.openxmlformats.org/spreadsheetml/2006/main" count="441" uniqueCount="238">
  <si>
    <t>V tabulkách používané zkratky a definice (in tables used abbreviations and definitions):</t>
  </si>
  <si>
    <t xml:space="preserve"> ---  ...........…..................…</t>
  </si>
  <si>
    <t>data nepředávána (data not submitted)</t>
  </si>
  <si>
    <t>TN  .....................................</t>
  </si>
  <si>
    <t>/Průměrný/ tištěný náklad (/Average/ net press run)</t>
  </si>
  <si>
    <t>PN  ....................................</t>
  </si>
  <si>
    <t>/Průměrný/ prodaný náklad (/Average/ paid circulation)</t>
  </si>
  <si>
    <t>VN  ………………………</t>
  </si>
  <si>
    <t>/Průměrný/ náklad vkládaný do deníků (/Average/ net press run inserted into dailies)</t>
  </si>
  <si>
    <t>SPN  ..................................</t>
  </si>
  <si>
    <t>/Průměrný/ samostatně prodaný náklad nevkládaný do deníků (/Average/ paid circulation not inserted in dailies)</t>
  </si>
  <si>
    <t>1. Zpravodajské tituly (News)</t>
  </si>
  <si>
    <t>Název (Name)/Supplement</t>
  </si>
  <si>
    <t>TN</t>
  </si>
  <si>
    <t>Pondělí</t>
  </si>
  <si>
    <t>Úterý</t>
  </si>
  <si>
    <t>Středa</t>
  </si>
  <si>
    <t>Čtvrtek</t>
  </si>
  <si>
    <t>Pátek</t>
  </si>
  <si>
    <t>Sobota</t>
  </si>
  <si>
    <t>Denní</t>
  </si>
  <si>
    <t>Do zahr.</t>
  </si>
  <si>
    <t>Vydavatel (Publisher)</t>
  </si>
  <si>
    <t>PN</t>
  </si>
  <si>
    <t>Mo</t>
  </si>
  <si>
    <t>Tu</t>
  </si>
  <si>
    <t>Wed</t>
  </si>
  <si>
    <t>Th</t>
  </si>
  <si>
    <t>Fr</t>
  </si>
  <si>
    <t>Sa</t>
  </si>
  <si>
    <t>průměr</t>
  </si>
  <si>
    <t>(abroad)</t>
  </si>
  <si>
    <t>Blesk/ Blesk magazín</t>
  </si>
  <si>
    <t>S</t>
  </si>
  <si>
    <t xml:space="preserve"> ---</t>
  </si>
  <si>
    <t>Ringier ČR, a.s.</t>
  </si>
  <si>
    <t xml:space="preserve">Hospodářské noviny </t>
  </si>
  <si>
    <t>R</t>
  </si>
  <si>
    <t xml:space="preserve">Economia, a.s. </t>
  </si>
  <si>
    <t>Lidové noviny/ Pátek LN</t>
  </si>
  <si>
    <t>Lidové noviny, a.s.</t>
  </si>
  <si>
    <t>MF DNES/ Mg. DNES + TV</t>
  </si>
  <si>
    <t xml:space="preserve">MAFRA, a.s. </t>
  </si>
  <si>
    <t>Právo/ Dům a bydlení/</t>
  </si>
  <si>
    <r>
      <t>/ Magazín Práva/</t>
    </r>
    <r>
      <rPr>
        <i/>
        <sz val="8"/>
        <color indexed="8"/>
        <rFont val="Arial CE"/>
        <family val="0"/>
      </rPr>
      <t xml:space="preserve"> Borgis, a.s.</t>
    </r>
  </si>
  <si>
    <t xml:space="preserve"> </t>
  </si>
  <si>
    <t>C</t>
  </si>
  <si>
    <t>A</t>
  </si>
  <si>
    <t xml:space="preserve">Sport/ Volno Sport </t>
  </si>
  <si>
    <t>Čs. sport, s.r.o.</t>
  </si>
  <si>
    <t>1.2. Regionální deníky (Regional dailies)</t>
  </si>
  <si>
    <t xml:space="preserve">  ---</t>
  </si>
  <si>
    <t>Hradecké noviny</t>
  </si>
  <si>
    <t>B</t>
  </si>
  <si>
    <t>Jihočeské listy</t>
  </si>
  <si>
    <t>Moravské nov. Rovnost</t>
  </si>
  <si>
    <t xml:space="preserve">Osna, a.s. </t>
  </si>
  <si>
    <t>Plzeňský deník</t>
  </si>
  <si>
    <t>SD Severoč. nov.</t>
  </si>
  <si>
    <t>1.4. Zpravodajské týdeníky (Newspaper weeklies)</t>
  </si>
  <si>
    <t>Název (Name)</t>
  </si>
  <si>
    <t>PN vč. zahr.</t>
  </si>
  <si>
    <t>Do zahraničí</t>
  </si>
  <si>
    <t>(incl. abroad)</t>
  </si>
  <si>
    <t>(Abroad)</t>
  </si>
  <si>
    <t>Region s.r.o.</t>
  </si>
  <si>
    <t>Prague Post s.r.o.</t>
  </si>
  <si>
    <t>1.5. Ostatní zpravodajské noviny (Other news dailies)</t>
  </si>
  <si>
    <t>Nedělní Blesk</t>
  </si>
  <si>
    <t>2. Supplementy (Supplements)</t>
  </si>
  <si>
    <t>2.1. Supplementy pouze vkládané (Supplements only inserted)</t>
  </si>
  <si>
    <t>Top Víkend magazín</t>
  </si>
  <si>
    <t>Astrosat, s.r.o.</t>
  </si>
  <si>
    <t>TV magazín</t>
  </si>
  <si>
    <t>Poznámka:</t>
  </si>
  <si>
    <t>Denní průměr.....průměrný denní TN /PN/ včetně zahraničí (average daily TN /PN/ incl. abroad)</t>
  </si>
  <si>
    <t>xxx..........................v tento den nevychází (is not issued this day)</t>
  </si>
  <si>
    <t>Neoznačená vydání jsou standardní (Standard editions are unmarked.).</t>
  </si>
  <si>
    <t>R ..................rozšířené vydání bez supplementu (extended edition without supplement)</t>
  </si>
  <si>
    <t xml:space="preserve">S...................rozšířené vydání se supplementem (extended edition with supplement), název supplementu je uváděn za názvem deníku </t>
  </si>
  <si>
    <t xml:space="preserve">                     (name of supplement is behind the name of daily)</t>
  </si>
  <si>
    <t xml:space="preserve">B...................Top Víkend magazín; vkládáno do titulů (Inserted in): Hradecké nov., Jihočeské listy, Plzeňský deník, SD Severočeské nov. </t>
  </si>
  <si>
    <t xml:space="preserve">                     Samostatně neprodejné. </t>
  </si>
  <si>
    <t>Časopisy (Magazines)</t>
  </si>
  <si>
    <t>3. Tituly společenské a život. stylu (Publications about society and lifestyle)</t>
  </si>
  <si>
    <t>3.1. Společenské časopisy (Magazines about society)</t>
  </si>
  <si>
    <t>100+1 ZZ</t>
  </si>
  <si>
    <t>100+1, a.s.</t>
  </si>
  <si>
    <t>Astro</t>
  </si>
  <si>
    <t>N Press, a.s.</t>
  </si>
  <si>
    <t>Mladý svět</t>
  </si>
  <si>
    <t>Mladý svět, a.s.</t>
  </si>
  <si>
    <t>Reader´s Digest-Výběr</t>
  </si>
  <si>
    <t>Reader´s Digest - Výběr, s.r.o.</t>
  </si>
  <si>
    <t>Reflex</t>
  </si>
  <si>
    <t>Ring</t>
  </si>
  <si>
    <t>SPY</t>
  </si>
  <si>
    <t>Stratosféra, s.r.o.</t>
  </si>
  <si>
    <t>Story</t>
  </si>
  <si>
    <t>Týdeník Květy</t>
  </si>
  <si>
    <t>3.2. Časopisy pro ženy (Women´s  magazines)</t>
  </si>
  <si>
    <t>Překvapení</t>
  </si>
  <si>
    <t>Vlasta</t>
  </si>
  <si>
    <t>3.3. Exkluzivní časopisy (Exclusive magazines)</t>
  </si>
  <si>
    <t>Hearst - Stratosfera, s.r.o.</t>
  </si>
  <si>
    <t>ELLE</t>
  </si>
  <si>
    <t>Hachette Filipacchi 2000, s.r.o.</t>
  </si>
  <si>
    <t>3.4. Programové časopisy (Media program guides)</t>
  </si>
  <si>
    <t>Týdeník Rozhlas</t>
  </si>
  <si>
    <t>Radioservis, a.s.</t>
  </si>
  <si>
    <t>Týdeník Televize</t>
  </si>
  <si>
    <t>3.5. Časopisy se zaměřením na cestování, zdraví a životní styl (Magazines focusing travel, health, and lifestyle)</t>
  </si>
  <si>
    <t>Puls</t>
  </si>
  <si>
    <t>4. Tituly pro děti a mládež (Publications for children and young people)</t>
  </si>
  <si>
    <t xml:space="preserve">4.1. Časopisy pro děti do 12 let (Magazines for children up to age 12) </t>
  </si>
  <si>
    <t>Kačer Donald</t>
  </si>
  <si>
    <t>Egmont ČR, s.r.o.</t>
  </si>
  <si>
    <t>4.3. Ostatní časopisy pro děti a mládež (Other magazines for children and young people)</t>
  </si>
  <si>
    <t>ABC mladých techniků a přírodovědců</t>
  </si>
  <si>
    <t xml:space="preserve"> 5. Zájmové a hobby tituly (Leisure and hobby publications)</t>
  </si>
  <si>
    <t>5.1. Sportovní a motoristické časopisy (Sports and automotive magazines)</t>
  </si>
  <si>
    <t>5.1.1. Sportovní časopisy (Sports magazines)</t>
  </si>
  <si>
    <t>Fotbal - Sport</t>
  </si>
  <si>
    <t>Fotbal - Sport, s.r.o.</t>
  </si>
  <si>
    <t>5.2. Časopisy se zaměřením na kulturu (Magazines focusing on culture)</t>
  </si>
  <si>
    <t>5.2.2. Časopisy zaměřené na film a video (Magazines focusing on film and videos)</t>
  </si>
  <si>
    <t>Cinema</t>
  </si>
  <si>
    <t>5.3.1. Časopisy bytové kultury a rekr. bydlení (Magazines on home improvement and vacation homes)</t>
  </si>
  <si>
    <t>Economia, a.s.</t>
  </si>
  <si>
    <t>Stereo &amp; Video</t>
  </si>
  <si>
    <t>Trade &amp; Leisure Publications</t>
  </si>
  <si>
    <t>5.3.5. Časopisy se zaměřením na ruční práce a kutilství (Magazines focusing on handiwork and do-it-yourself project)</t>
  </si>
  <si>
    <t>Praktická žena</t>
  </si>
  <si>
    <t>9. Odborné, oborové a profesní tituly (Technical, field-related, and professional publications)</t>
  </si>
  <si>
    <t>9.1. Odborné (Technical)</t>
  </si>
  <si>
    <t>9.1.1. Časopisy se zaměřením na ekonomiku (Magazines focusing on economics)</t>
  </si>
  <si>
    <t xml:space="preserve">Ekonom </t>
  </si>
  <si>
    <t>Computer</t>
  </si>
  <si>
    <t>Computer Press, s.r.o.</t>
  </si>
  <si>
    <t>Chip</t>
  </si>
  <si>
    <t>Vogel Publishing, s.r.o.</t>
  </si>
  <si>
    <t>Level</t>
  </si>
  <si>
    <t>PC World</t>
  </si>
  <si>
    <t>9.3. Profesní tituly (Professional publications)</t>
  </si>
  <si>
    <t>Stavitel</t>
  </si>
  <si>
    <t>Večerník Praha - Total</t>
  </si>
  <si>
    <t>Rolling Stone</t>
  </si>
  <si>
    <t xml:space="preserve">                 ---</t>
  </si>
  <si>
    <t xml:space="preserve">A...................TV magazín;  vkládáno do titulů (Inserted in): Hradecké nov., Jihočeské listy, Plzeňský deník, SD Severočeské nov., </t>
  </si>
  <si>
    <t>HOBBY magazín</t>
  </si>
  <si>
    <t>VN</t>
  </si>
  <si>
    <t>D</t>
  </si>
  <si>
    <t>IDG Czech, s.r.o.</t>
  </si>
  <si>
    <t>Cosmopolitan</t>
  </si>
  <si>
    <t>Region</t>
  </si>
  <si>
    <t>The Prague Post</t>
  </si>
  <si>
    <t>Stadion</t>
  </si>
  <si>
    <t>M&amp;Agency, s.r.o.</t>
  </si>
  <si>
    <t>Esquire</t>
  </si>
  <si>
    <t>Harper´s Bazaar</t>
  </si>
  <si>
    <t xml:space="preserve">                   1.1. Celostátní deníky (National dailies)</t>
  </si>
  <si>
    <t>Moravské nov. nakladatelství, a.s.</t>
  </si>
  <si>
    <t>Moravské nov. Svoboda</t>
  </si>
  <si>
    <t>TV Plus</t>
  </si>
  <si>
    <t xml:space="preserve">                      pro Zlínsko. Samostatně neprodejné.</t>
  </si>
  <si>
    <t>TV Revue</t>
  </si>
  <si>
    <t>Europress, k.s.</t>
  </si>
  <si>
    <t>Napsáno životem</t>
  </si>
  <si>
    <t>Chvilka pro tebe</t>
  </si>
  <si>
    <t>Rytmus života</t>
  </si>
  <si>
    <t>Počítač pro každého</t>
  </si>
  <si>
    <t>Euro ekonomický týdeník</t>
  </si>
  <si>
    <t>Euronews, a.s.</t>
  </si>
  <si>
    <t>Mona Praha, s.r.o.</t>
  </si>
  <si>
    <t>5.1.2. Motoristické časopisy (Motors magazines)</t>
  </si>
  <si>
    <t>SPEED</t>
  </si>
  <si>
    <t>CosmoGirl</t>
  </si>
  <si>
    <t>9.1.2. Časopisy se zaměřením na informační technologie a výpočetní techniku (Magazines on information tech. and computers)</t>
  </si>
  <si>
    <t>OVĚŘOVANÉ NÁKLADY PERIODIK: ABC ČR</t>
  </si>
  <si>
    <t>FITSTYL</t>
  </si>
  <si>
    <t>Profit</t>
  </si>
  <si>
    <t>Stanford, a.s.</t>
  </si>
  <si>
    <t>IDG Czech, a.s.</t>
  </si>
  <si>
    <t>Týden</t>
  </si>
  <si>
    <t>Mediacop, s.r.o.</t>
  </si>
  <si>
    <t>Hranický týden</t>
  </si>
  <si>
    <t>Moravské novinové nakladatelství, a.s.</t>
  </si>
  <si>
    <t>Naše Valašsko</t>
  </si>
  <si>
    <t>Nové Přerovsko</t>
  </si>
  <si>
    <t>Nový život</t>
  </si>
  <si>
    <t>Slovácké noviny</t>
  </si>
  <si>
    <t>Slovácko</t>
  </si>
  <si>
    <t>VLTAVA-LABE-PRESS, a.s.</t>
  </si>
  <si>
    <t>Quo</t>
  </si>
  <si>
    <t>Premiere</t>
  </si>
  <si>
    <t>Koktejl Magazín</t>
  </si>
  <si>
    <t>Czech Press, s.r.o.</t>
  </si>
  <si>
    <t>Hattrick - fotbalový magazín</t>
  </si>
  <si>
    <t>Mars foto, s.r.o.</t>
  </si>
  <si>
    <t>1.4.1. Celostátní zpravodajské týdeníky (National newspaper weeklies)</t>
  </si>
  <si>
    <t>---</t>
  </si>
  <si>
    <t>Receptář na každý den</t>
  </si>
  <si>
    <t>RENA, s.r.o.</t>
  </si>
  <si>
    <t>Albatros nakladatelství, a.s.</t>
  </si>
  <si>
    <t>Pro-Hockey</t>
  </si>
  <si>
    <t>Laguna Media, s.r.o.</t>
  </si>
  <si>
    <t>GameStar</t>
  </si>
  <si>
    <t>FIT FOR FUN</t>
  </si>
  <si>
    <t>IFAA Czech, s.r.o.</t>
  </si>
  <si>
    <t xml:space="preserve">C……...…….. HOBBY magazín (Vydavatelství: NTISK, a. s.); vkládáno do titulů (Inserted in): ZN ZEMSKÉ NOVINY, SLOVO </t>
  </si>
  <si>
    <t>F</t>
  </si>
  <si>
    <t>G</t>
  </si>
  <si>
    <t>F................... Luštíme o ceny (Vydavatelství: Moravské novinové nakladatelství); vkládáno do titulů (Inserted in): Moravské noviny Rovnost,</t>
  </si>
  <si>
    <t>G.................. Svět kina (Vydavatelství: Moravské novinové nakladatelství); vkládáno do titulů (Inserted in): Moravské noviny Rovnost,</t>
  </si>
  <si>
    <t xml:space="preserve">                      Moravské noviny Svoboda</t>
  </si>
  <si>
    <t>ÚNOR 2001 (FEBRUARY 2001)</t>
  </si>
  <si>
    <t>Telefon</t>
  </si>
  <si>
    <t>Techno Publishing, a.s.</t>
  </si>
  <si>
    <t>Internet</t>
  </si>
  <si>
    <t>Mobil</t>
  </si>
  <si>
    <t xml:space="preserve">DEN                                      </t>
  </si>
  <si>
    <t xml:space="preserve">ZN ZEMSKÉ NOVINY </t>
  </si>
  <si>
    <t>SLOVO</t>
  </si>
  <si>
    <t xml:space="preserve">D……...…….. TV Plus (Vydavatelství: Ringier ČR, a. s.); vkládáno do titulů (Inserted in): ZN ZEMSKÉ NOVINY, SLOVO, Noviny </t>
  </si>
  <si>
    <t xml:space="preserve">                     Moravské nov.Rovnost, Moravskosl. nov. Svoboda, Jihlavské listy, Večerník Praha Total., Den</t>
  </si>
  <si>
    <t xml:space="preserve">Business World                                       </t>
  </si>
  <si>
    <t xml:space="preserve">Computerworld                                </t>
  </si>
  <si>
    <t>Marianne</t>
  </si>
  <si>
    <t>Beau Monde</t>
  </si>
  <si>
    <t>Seriál</t>
  </si>
  <si>
    <t>5.3. Hobby časopisy (Hobby magazines)</t>
  </si>
  <si>
    <t>BŘEZEN 2001 (MARCH 2001)</t>
  </si>
  <si>
    <t>Zdravý život</t>
  </si>
  <si>
    <t>Slovo &amp; Obraz, s.r.o.</t>
  </si>
  <si>
    <t>Luštíme o ceny</t>
  </si>
  <si>
    <t>Svět kina</t>
  </si>
  <si>
    <t>VLTAVA-LABE-PRESS,a.s.</t>
  </si>
  <si>
    <r>
      <t>Kontakty (contacts):</t>
    </r>
    <r>
      <rPr>
        <sz val="7"/>
        <rFont val="Arial CE"/>
        <family val="2"/>
      </rPr>
      <t xml:space="preserve"> </t>
    </r>
    <r>
      <rPr>
        <sz val="6.5"/>
        <rFont val="Arial CE"/>
        <family val="2"/>
      </rPr>
      <t xml:space="preserve">Manažer ABC ČR Ing. S. Jurnečka (tel./fax 02/2173 35 26, e-mail: abccr@abccr.cz), sekretariát UVDT (tel. 02/2173 35 27,fax 232 29 61) </t>
    </r>
  </si>
</sst>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 numFmtId="165" formatCode="\B\ #,###,###"/>
    <numFmt numFmtId="166" formatCode="0.0"/>
    <numFmt numFmtId="167" formatCode="#,##0.0"/>
    <numFmt numFmtId="168" formatCode="&quot;Yes&quot;;&quot;Yes&quot;;&quot;No&quot;"/>
    <numFmt numFmtId="169" formatCode="&quot;True&quot;;&quot;True&quot;;&quot;False&quot;"/>
    <numFmt numFmtId="170" formatCode="&quot;On&quot;;&quot;On&quot;;&quot;Off&quot;"/>
  </numFmts>
  <fonts count="28">
    <font>
      <sz val="10"/>
      <name val="Arial CE"/>
      <family val="0"/>
    </font>
    <font>
      <b/>
      <sz val="10"/>
      <name val="Arial CE"/>
      <family val="0"/>
    </font>
    <font>
      <i/>
      <sz val="10"/>
      <name val="Arial CE"/>
      <family val="0"/>
    </font>
    <font>
      <b/>
      <i/>
      <sz val="10"/>
      <name val="Arial CE"/>
      <family val="0"/>
    </font>
    <font>
      <sz val="8"/>
      <name val="Arial CE"/>
      <family val="2"/>
    </font>
    <font>
      <b/>
      <sz val="12"/>
      <name val="Arial CE"/>
      <family val="0"/>
    </font>
    <font>
      <b/>
      <sz val="8"/>
      <name val="Arial CE"/>
      <family val="2"/>
    </font>
    <font>
      <i/>
      <sz val="8"/>
      <name val="Arial CE"/>
      <family val="0"/>
    </font>
    <font>
      <sz val="8"/>
      <color indexed="8"/>
      <name val="Arial CE"/>
      <family val="2"/>
    </font>
    <font>
      <b/>
      <i/>
      <sz val="9"/>
      <color indexed="8"/>
      <name val="Arial CE"/>
      <family val="0"/>
    </font>
    <font>
      <sz val="7"/>
      <name val="Arial CE"/>
      <family val="2"/>
    </font>
    <font>
      <sz val="9"/>
      <name val="Arial CE"/>
      <family val="2"/>
    </font>
    <font>
      <b/>
      <i/>
      <sz val="8"/>
      <color indexed="8"/>
      <name val="Arial CE"/>
      <family val="2"/>
    </font>
    <font>
      <i/>
      <sz val="8"/>
      <color indexed="8"/>
      <name val="Arial CE"/>
      <family val="0"/>
    </font>
    <font>
      <b/>
      <u val="single"/>
      <sz val="12"/>
      <name val="Arial CE"/>
      <family val="2"/>
    </font>
    <font>
      <b/>
      <i/>
      <sz val="9"/>
      <name val="Arial CE"/>
      <family val="0"/>
    </font>
    <font>
      <b/>
      <sz val="11"/>
      <name val="Arial CE"/>
      <family val="0"/>
    </font>
    <font>
      <b/>
      <sz val="11"/>
      <color indexed="8"/>
      <name val="Arial CE"/>
      <family val="0"/>
    </font>
    <font>
      <sz val="6.5"/>
      <name val="Arial CE"/>
      <family val="2"/>
    </font>
    <font>
      <b/>
      <u val="single"/>
      <sz val="6.5"/>
      <name val="Arial CE"/>
      <family val="2"/>
    </font>
    <font>
      <b/>
      <sz val="7"/>
      <name val="Arial CE"/>
      <family val="2"/>
    </font>
    <font>
      <b/>
      <u val="single"/>
      <sz val="7"/>
      <name val="Arial CE"/>
      <family val="2"/>
    </font>
    <font>
      <i/>
      <sz val="9"/>
      <name val="Arial CE"/>
      <family val="2"/>
    </font>
    <font>
      <b/>
      <sz val="12"/>
      <name val="Times New Roman CE"/>
      <family val="1"/>
    </font>
    <font>
      <u val="single"/>
      <sz val="7.5"/>
      <color indexed="12"/>
      <name val="Arial CE"/>
      <family val="0"/>
    </font>
    <font>
      <u val="single"/>
      <sz val="7.5"/>
      <color indexed="36"/>
      <name val="Arial CE"/>
      <family val="0"/>
    </font>
    <font>
      <b/>
      <sz val="10"/>
      <name val="Times New Roman CE"/>
      <family val="1"/>
    </font>
    <font>
      <b/>
      <sz val="9"/>
      <color indexed="8"/>
      <name val="Arial CE"/>
      <family val="2"/>
    </font>
  </fonts>
  <fills count="3">
    <fill>
      <patternFill/>
    </fill>
    <fill>
      <patternFill patternType="gray125"/>
    </fill>
    <fill>
      <patternFill patternType="solid">
        <fgColor indexed="9"/>
        <bgColor indexed="64"/>
      </patternFill>
    </fill>
  </fills>
  <borders count="29">
    <border>
      <left/>
      <right/>
      <top/>
      <bottom/>
      <diagonal/>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
      <left style="thin"/>
      <right>
        <color indexed="63"/>
      </right>
      <top style="dotted"/>
      <bottom style="hair"/>
    </border>
    <border>
      <left>
        <color indexed="63"/>
      </left>
      <right style="thin"/>
      <top style="dotted"/>
      <bottom style="hair"/>
    </border>
    <border>
      <left>
        <color indexed="63"/>
      </left>
      <right>
        <color indexed="63"/>
      </right>
      <top style="dotted"/>
      <bottom style="hair"/>
    </border>
    <border>
      <left style="thin"/>
      <right>
        <color indexed="63"/>
      </right>
      <top style="hair"/>
      <bottom style="dotted"/>
    </border>
    <border>
      <left>
        <color indexed="63"/>
      </left>
      <right style="thin"/>
      <top style="hair"/>
      <bottom style="dotted"/>
    </border>
    <border>
      <left>
        <color indexed="63"/>
      </left>
      <right>
        <color indexed="63"/>
      </right>
      <top style="hair"/>
      <bottom style="dotted"/>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
      <left style="thin"/>
      <right style="thin"/>
      <top style="hair"/>
      <bottom style="dotted"/>
    </border>
    <border>
      <left style="thin"/>
      <right style="thin"/>
      <top style="hair"/>
      <bottom style="thin"/>
    </border>
    <border>
      <left>
        <color indexed="63"/>
      </left>
      <right>
        <color indexed="63"/>
      </right>
      <top style="thin"/>
      <bottom style="thin"/>
    </border>
    <border>
      <left style="thin"/>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cellStyleXfs>
  <cellXfs count="205">
    <xf numFmtId="0" fontId="0" fillId="0" borderId="0" xfId="0" applyAlignment="1">
      <alignment/>
    </xf>
    <xf numFmtId="164" fontId="4" fillId="0" borderId="0" xfId="0" applyNumberFormat="1" applyFont="1" applyBorder="1" applyAlignment="1">
      <alignment/>
    </xf>
    <xf numFmtId="164" fontId="4" fillId="0" borderId="0" xfId="0" applyNumberFormat="1" applyFont="1" applyAlignment="1">
      <alignment/>
    </xf>
    <xf numFmtId="164" fontId="0" fillId="0" borderId="0" xfId="0" applyNumberFormat="1" applyAlignment="1">
      <alignment/>
    </xf>
    <xf numFmtId="164" fontId="8" fillId="0" borderId="1" xfId="0" applyNumberFormat="1" applyFont="1" applyBorder="1" applyAlignment="1">
      <alignment horizontal="left"/>
    </xf>
    <xf numFmtId="164" fontId="8" fillId="0" borderId="1" xfId="0" applyNumberFormat="1" applyFont="1" applyBorder="1" applyAlignment="1">
      <alignment/>
    </xf>
    <xf numFmtId="164" fontId="8" fillId="0" borderId="0" xfId="0" applyNumberFormat="1" applyFont="1" applyBorder="1" applyAlignment="1">
      <alignment/>
    </xf>
    <xf numFmtId="164" fontId="8" fillId="0" borderId="0" xfId="0" applyNumberFormat="1" applyFont="1" applyBorder="1" applyAlignment="1">
      <alignment horizontal="left"/>
    </xf>
    <xf numFmtId="0" fontId="11" fillId="0" borderId="0" xfId="0" applyFont="1" applyAlignment="1">
      <alignment/>
    </xf>
    <xf numFmtId="164" fontId="11" fillId="0" borderId="0" xfId="0" applyNumberFormat="1" applyFont="1" applyAlignment="1">
      <alignment/>
    </xf>
    <xf numFmtId="164" fontId="11" fillId="0" borderId="0" xfId="0" applyNumberFormat="1" applyFont="1" applyBorder="1" applyAlignment="1">
      <alignment/>
    </xf>
    <xf numFmtId="164" fontId="8" fillId="0" borderId="1" xfId="0" applyNumberFormat="1" applyFont="1" applyBorder="1" applyAlignment="1">
      <alignment horizontal="left"/>
    </xf>
    <xf numFmtId="164" fontId="12" fillId="0" borderId="0" xfId="0" applyNumberFormat="1" applyFont="1" applyBorder="1" applyAlignment="1">
      <alignment/>
    </xf>
    <xf numFmtId="0" fontId="4" fillId="0" borderId="0" xfId="0" applyFont="1" applyAlignment="1">
      <alignment/>
    </xf>
    <xf numFmtId="164" fontId="7" fillId="0" borderId="2" xfId="0" applyNumberFormat="1" applyFont="1" applyBorder="1" applyAlignment="1">
      <alignment horizontal="center"/>
    </xf>
    <xf numFmtId="164" fontId="7" fillId="0" borderId="3" xfId="0" applyNumberFormat="1" applyFont="1" applyBorder="1" applyAlignment="1">
      <alignment horizontal="center"/>
    </xf>
    <xf numFmtId="164" fontId="13" fillId="0" borderId="4" xfId="0" applyNumberFormat="1" applyFont="1" applyBorder="1" applyAlignment="1">
      <alignment horizontal="left"/>
    </xf>
    <xf numFmtId="164" fontId="7" fillId="0" borderId="4" xfId="0" applyNumberFormat="1" applyFont="1" applyBorder="1" applyAlignment="1">
      <alignment/>
    </xf>
    <xf numFmtId="164" fontId="4" fillId="0" borderId="1" xfId="0" applyNumberFormat="1" applyFont="1" applyBorder="1" applyAlignment="1" applyProtection="1">
      <alignment/>
      <protection locked="0"/>
    </xf>
    <xf numFmtId="164" fontId="4" fillId="0" borderId="1" xfId="0" applyNumberFormat="1" applyFont="1" applyBorder="1" applyAlignment="1" applyProtection="1">
      <alignment horizontal="right"/>
      <protection locked="0"/>
    </xf>
    <xf numFmtId="164" fontId="13" fillId="0" borderId="3" xfId="0" applyNumberFormat="1" applyFont="1" applyBorder="1" applyAlignment="1">
      <alignment horizontal="left"/>
    </xf>
    <xf numFmtId="0" fontId="1" fillId="2" borderId="0" xfId="0" applyFont="1" applyFill="1" applyBorder="1" applyAlignment="1" applyProtection="1">
      <alignment horizontal="centerContinuous"/>
      <protection/>
    </xf>
    <xf numFmtId="0" fontId="1" fillId="2" borderId="0" xfId="0" applyFont="1" applyFill="1" applyBorder="1" applyAlignment="1">
      <alignment horizontal="centerContinuous"/>
    </xf>
    <xf numFmtId="0" fontId="0" fillId="0" borderId="0" xfId="0" applyAlignment="1">
      <alignment horizontal="centerContinuous"/>
    </xf>
    <xf numFmtId="0" fontId="0" fillId="0" borderId="0" xfId="0" applyBorder="1" applyAlignment="1">
      <alignment horizontal="centerContinuous"/>
    </xf>
    <xf numFmtId="0" fontId="4" fillId="0" borderId="0" xfId="0" applyFont="1" applyBorder="1" applyAlignment="1">
      <alignment horizontal="centerContinuous"/>
    </xf>
    <xf numFmtId="0" fontId="4" fillId="0" borderId="5" xfId="0" applyFont="1" applyBorder="1" applyAlignment="1">
      <alignment/>
    </xf>
    <xf numFmtId="0" fontId="7" fillId="0" borderId="4" xfId="0" applyFont="1" applyBorder="1" applyAlignment="1">
      <alignment/>
    </xf>
    <xf numFmtId="49" fontId="8" fillId="0" borderId="5" xfId="0" applyNumberFormat="1" applyFont="1" applyBorder="1" applyAlignment="1">
      <alignment/>
    </xf>
    <xf numFmtId="0" fontId="13" fillId="0" borderId="4" xfId="0" applyFont="1" applyBorder="1" applyAlignment="1">
      <alignment horizontal="left"/>
    </xf>
    <xf numFmtId="49" fontId="13" fillId="0" borderId="4" xfId="0" applyNumberFormat="1" applyFont="1" applyBorder="1" applyAlignment="1">
      <alignment horizontal="left"/>
    </xf>
    <xf numFmtId="49" fontId="8" fillId="0" borderId="5" xfId="0" applyNumberFormat="1" applyFont="1" applyBorder="1" applyAlignment="1">
      <alignment/>
    </xf>
    <xf numFmtId="49" fontId="8" fillId="2" borderId="5" xfId="0" applyNumberFormat="1" applyFont="1" applyFill="1" applyBorder="1" applyAlignment="1">
      <alignment/>
    </xf>
    <xf numFmtId="0" fontId="0" fillId="0" borderId="0" xfId="0" applyAlignment="1" applyProtection="1">
      <alignment/>
      <protection/>
    </xf>
    <xf numFmtId="0" fontId="0" fillId="0" borderId="6" xfId="0" applyBorder="1" applyAlignment="1">
      <alignment horizontal="centerContinuous"/>
    </xf>
    <xf numFmtId="0" fontId="0" fillId="0" borderId="7" xfId="0" applyBorder="1" applyAlignment="1">
      <alignment horizontal="centerContinuous"/>
    </xf>
    <xf numFmtId="0" fontId="4" fillId="0" borderId="7" xfId="0" applyFont="1" applyBorder="1" applyAlignment="1" applyProtection="1">
      <alignment horizontal="centerContinuous"/>
      <protection/>
    </xf>
    <xf numFmtId="0" fontId="4" fillId="0" borderId="7" xfId="0" applyFont="1" applyBorder="1" applyAlignment="1">
      <alignment horizontal="centerContinuous"/>
    </xf>
    <xf numFmtId="3" fontId="4" fillId="0" borderId="1" xfId="0" applyNumberFormat="1" applyFont="1" applyBorder="1" applyAlignment="1" applyProtection="1">
      <alignment horizontal="right"/>
      <protection locked="0"/>
    </xf>
    <xf numFmtId="3" fontId="4" fillId="0" borderId="1" xfId="0" applyNumberFormat="1" applyFont="1" applyBorder="1" applyAlignment="1" applyProtection="1">
      <alignment/>
      <protection locked="0"/>
    </xf>
    <xf numFmtId="3" fontId="4" fillId="0" borderId="6" xfId="0" applyNumberFormat="1" applyFont="1" applyBorder="1" applyAlignment="1" applyProtection="1">
      <alignment horizontal="right"/>
      <protection locked="0"/>
    </xf>
    <xf numFmtId="164" fontId="8" fillId="0" borderId="8" xfId="0" applyNumberFormat="1" applyFont="1" applyBorder="1" applyAlignment="1">
      <alignment horizontal="left"/>
    </xf>
    <xf numFmtId="3" fontId="4" fillId="0" borderId="5" xfId="0" applyNumberFormat="1" applyFont="1" applyBorder="1" applyAlignment="1" applyProtection="1">
      <alignment/>
      <protection locked="0"/>
    </xf>
    <xf numFmtId="3" fontId="4" fillId="0" borderId="5" xfId="0" applyNumberFormat="1" applyFont="1" applyBorder="1" applyAlignment="1" applyProtection="1">
      <alignment horizontal="right"/>
      <protection locked="0"/>
    </xf>
    <xf numFmtId="0" fontId="0" fillId="0" borderId="0" xfId="0" applyBorder="1" applyAlignment="1">
      <alignment/>
    </xf>
    <xf numFmtId="0" fontId="20" fillId="0" borderId="0" xfId="0" applyFont="1" applyAlignment="1">
      <alignment/>
    </xf>
    <xf numFmtId="0" fontId="21" fillId="2" borderId="0" xfId="0" applyFont="1" applyFill="1" applyBorder="1" applyAlignment="1">
      <alignment horizontal="left"/>
    </xf>
    <xf numFmtId="0" fontId="1" fillId="2" borderId="0" xfId="0" applyFont="1" applyFill="1" applyBorder="1" applyAlignment="1">
      <alignment horizontal="centerContinuous"/>
    </xf>
    <xf numFmtId="0" fontId="1" fillId="2" borderId="0" xfId="0" applyFont="1" applyFill="1" applyBorder="1" applyAlignment="1" applyProtection="1">
      <alignment horizontal="centerContinuous"/>
      <protection/>
    </xf>
    <xf numFmtId="0" fontId="10" fillId="2" borderId="0" xfId="0" applyFont="1" applyFill="1" applyBorder="1" applyAlignment="1">
      <alignment horizontal="left"/>
    </xf>
    <xf numFmtId="0" fontId="0" fillId="2" borderId="0" xfId="0" applyFont="1" applyFill="1" applyBorder="1" applyAlignment="1" applyProtection="1">
      <alignment horizontal="centerContinuous"/>
      <protection/>
    </xf>
    <xf numFmtId="0" fontId="20" fillId="2" borderId="0" xfId="0" applyFont="1" applyFill="1" applyBorder="1" applyAlignment="1">
      <alignment horizontal="left"/>
    </xf>
    <xf numFmtId="164" fontId="8" fillId="0" borderId="4" xfId="0" applyNumberFormat="1" applyFont="1" applyBorder="1" applyAlignment="1">
      <alignment/>
    </xf>
    <xf numFmtId="164" fontId="4" fillId="0" borderId="8" xfId="0" applyNumberFormat="1" applyFont="1" applyBorder="1" applyAlignment="1" applyProtection="1">
      <alignment horizontal="right"/>
      <protection locked="0"/>
    </xf>
    <xf numFmtId="3" fontId="4" fillId="0" borderId="4" xfId="0" applyNumberFormat="1" applyFont="1" applyBorder="1" applyAlignment="1" applyProtection="1">
      <alignment horizontal="right"/>
      <protection locked="0"/>
    </xf>
    <xf numFmtId="49" fontId="8" fillId="0" borderId="4" xfId="0" applyNumberFormat="1" applyFont="1" applyBorder="1" applyAlignment="1">
      <alignment horizontal="left"/>
    </xf>
    <xf numFmtId="0" fontId="4" fillId="0" borderId="1" xfId="0" applyFont="1" applyBorder="1" applyAlignment="1">
      <alignment/>
    </xf>
    <xf numFmtId="3" fontId="4" fillId="0" borderId="1" xfId="0" applyNumberFormat="1" applyFont="1" applyBorder="1" applyAlignment="1" applyProtection="1">
      <alignment/>
      <protection locked="0"/>
    </xf>
    <xf numFmtId="0" fontId="4" fillId="0" borderId="1" xfId="0" applyFont="1" applyBorder="1" applyAlignment="1" applyProtection="1">
      <alignment horizontal="right"/>
      <protection locked="0"/>
    </xf>
    <xf numFmtId="164" fontId="7" fillId="0" borderId="2" xfId="0" applyNumberFormat="1" applyFont="1" applyBorder="1" applyAlignment="1">
      <alignment/>
    </xf>
    <xf numFmtId="164" fontId="7" fillId="0" borderId="3" xfId="0" applyNumberFormat="1" applyFont="1" applyBorder="1" applyAlignment="1">
      <alignment/>
    </xf>
    <xf numFmtId="164" fontId="7" fillId="0" borderId="3" xfId="0" applyNumberFormat="1" applyFont="1" applyBorder="1" applyAlignment="1">
      <alignment horizontal="center"/>
    </xf>
    <xf numFmtId="0" fontId="4" fillId="0" borderId="0" xfId="0" applyFont="1" applyAlignment="1" applyProtection="1">
      <alignment/>
      <protection/>
    </xf>
    <xf numFmtId="0" fontId="4" fillId="0" borderId="0" xfId="0" applyFont="1" applyBorder="1" applyAlignment="1">
      <alignment horizontal="center"/>
    </xf>
    <xf numFmtId="0" fontId="4" fillId="0" borderId="0" xfId="0" applyFont="1" applyBorder="1" applyAlignment="1" applyProtection="1">
      <alignment horizontal="centerContinuous"/>
      <protection locked="0"/>
    </xf>
    <xf numFmtId="0" fontId="4" fillId="0" borderId="0" xfId="0" applyFont="1" applyBorder="1" applyAlignment="1" applyProtection="1">
      <alignment horizontal="right"/>
      <protection locked="0"/>
    </xf>
    <xf numFmtId="1" fontId="6" fillId="0" borderId="0" xfId="0" applyNumberFormat="1" applyFont="1" applyBorder="1" applyAlignment="1" applyProtection="1">
      <alignment horizontal="right"/>
      <protection locked="0"/>
    </xf>
    <xf numFmtId="0" fontId="6" fillId="0" borderId="0" xfId="0" applyFont="1" applyBorder="1" applyAlignment="1" applyProtection="1">
      <alignment horizontal="right"/>
      <protection locked="0"/>
    </xf>
    <xf numFmtId="3" fontId="6" fillId="0" borderId="0" xfId="0" applyNumberFormat="1" applyFont="1" applyBorder="1" applyAlignment="1" applyProtection="1">
      <alignment horizontal="right"/>
      <protection locked="0"/>
    </xf>
    <xf numFmtId="1" fontId="6" fillId="0" borderId="0" xfId="0" applyNumberFormat="1" applyFont="1" applyBorder="1" applyAlignment="1" applyProtection="1">
      <alignment horizontal="right"/>
      <protection locked="0"/>
    </xf>
    <xf numFmtId="164" fontId="7" fillId="0" borderId="4" xfId="0" applyNumberFormat="1" applyFont="1" applyBorder="1" applyAlignment="1">
      <alignment/>
    </xf>
    <xf numFmtId="164" fontId="7" fillId="0" borderId="4" xfId="0" applyNumberFormat="1" applyFont="1" applyBorder="1" applyAlignment="1">
      <alignment horizontal="center"/>
    </xf>
    <xf numFmtId="0" fontId="4" fillId="0" borderId="1" xfId="0" applyFont="1" applyBorder="1" applyAlignment="1">
      <alignment horizontal="left"/>
    </xf>
    <xf numFmtId="164" fontId="0" fillId="0" borderId="0" xfId="0" applyNumberFormat="1" applyFont="1" applyAlignment="1">
      <alignment/>
    </xf>
    <xf numFmtId="0" fontId="5" fillId="0" borderId="0" xfId="0" applyFont="1" applyAlignment="1">
      <alignment horizontal="centerContinuous"/>
    </xf>
    <xf numFmtId="164" fontId="4" fillId="0" borderId="0" xfId="0" applyNumberFormat="1" applyFont="1" applyBorder="1" applyAlignment="1" applyProtection="1">
      <alignment horizontal="right"/>
      <protection locked="0"/>
    </xf>
    <xf numFmtId="0" fontId="15" fillId="0" borderId="4" xfId="0" applyFont="1" applyBorder="1" applyAlignment="1">
      <alignment/>
    </xf>
    <xf numFmtId="0" fontId="22" fillId="0" borderId="4" xfId="0" applyFont="1" applyBorder="1" applyAlignment="1">
      <alignment horizontal="center"/>
    </xf>
    <xf numFmtId="164" fontId="4" fillId="0" borderId="4" xfId="0" applyNumberFormat="1" applyFont="1" applyBorder="1" applyAlignment="1" applyProtection="1">
      <alignment horizontal="right"/>
      <protection locked="0"/>
    </xf>
    <xf numFmtId="164" fontId="8" fillId="0" borderId="5" xfId="0" applyNumberFormat="1" applyFont="1" applyBorder="1" applyAlignment="1">
      <alignment/>
    </xf>
    <xf numFmtId="3" fontId="4" fillId="0" borderId="4" xfId="0" applyNumberFormat="1" applyFont="1" applyBorder="1" applyAlignment="1" applyProtection="1">
      <alignment/>
      <protection locked="0"/>
    </xf>
    <xf numFmtId="164" fontId="8" fillId="0" borderId="5" xfId="0" applyNumberFormat="1" applyFont="1" applyBorder="1" applyAlignment="1">
      <alignment horizontal="left"/>
    </xf>
    <xf numFmtId="164" fontId="4" fillId="0" borderId="1" xfId="0" applyNumberFormat="1" applyFont="1" applyBorder="1" applyAlignment="1">
      <alignment/>
    </xf>
    <xf numFmtId="0" fontId="15" fillId="0" borderId="1" xfId="0" applyFont="1" applyBorder="1" applyAlignment="1">
      <alignment/>
    </xf>
    <xf numFmtId="164" fontId="8" fillId="0" borderId="1" xfId="0" applyNumberFormat="1" applyFont="1" applyBorder="1" applyAlignment="1">
      <alignment horizontal="left"/>
    </xf>
    <xf numFmtId="164" fontId="8" fillId="0" borderId="4" xfId="0" applyNumberFormat="1" applyFont="1" applyBorder="1" applyAlignment="1">
      <alignment horizontal="left"/>
    </xf>
    <xf numFmtId="164" fontId="8" fillId="0" borderId="4" xfId="0" applyNumberFormat="1" applyFont="1" applyBorder="1" applyAlignment="1">
      <alignment horizontal="right"/>
    </xf>
    <xf numFmtId="0" fontId="23" fillId="0" borderId="0" xfId="0" applyFont="1" applyAlignment="1">
      <alignment horizontal="centerContinuous"/>
    </xf>
    <xf numFmtId="0" fontId="23" fillId="0" borderId="0" xfId="0" applyFont="1" applyBorder="1" applyAlignment="1">
      <alignment horizontal="centerContinuous"/>
    </xf>
    <xf numFmtId="0" fontId="1" fillId="0" borderId="0" xfId="0" applyFont="1" applyAlignment="1">
      <alignment/>
    </xf>
    <xf numFmtId="0" fontId="26" fillId="0" borderId="0" xfId="0" applyFont="1" applyAlignment="1">
      <alignment horizontal="centerContinuous"/>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0" xfId="0" applyFont="1" applyAlignment="1">
      <alignment/>
    </xf>
    <xf numFmtId="0" fontId="0" fillId="0" borderId="0" xfId="0" applyFont="1" applyAlignment="1">
      <alignment/>
    </xf>
    <xf numFmtId="0" fontId="0" fillId="0" borderId="2" xfId="0" applyFont="1" applyBorder="1" applyAlignment="1">
      <alignment/>
    </xf>
    <xf numFmtId="0" fontId="0" fillId="0" borderId="0" xfId="0" applyFont="1" applyBorder="1" applyAlignment="1">
      <alignment/>
    </xf>
    <xf numFmtId="164" fontId="4" fillId="0" borderId="2" xfId="0" applyNumberFormat="1" applyFont="1" applyBorder="1" applyAlignment="1">
      <alignment/>
    </xf>
    <xf numFmtId="164" fontId="8" fillId="0" borderId="8" xfId="0" applyNumberFormat="1" applyFont="1" applyBorder="1" applyAlignment="1">
      <alignment horizontal="left" vertical="center"/>
    </xf>
    <xf numFmtId="164" fontId="8" fillId="0" borderId="1" xfId="0" applyNumberFormat="1" applyFont="1" applyBorder="1" applyAlignment="1">
      <alignment horizontal="right"/>
    </xf>
    <xf numFmtId="164" fontId="4" fillId="0" borderId="4" xfId="0" applyNumberFormat="1" applyFont="1" applyFill="1" applyBorder="1" applyAlignment="1" applyProtection="1">
      <alignment horizontal="right"/>
      <protection locked="0"/>
    </xf>
    <xf numFmtId="0" fontId="4" fillId="0" borderId="4" xfId="0" applyFont="1" applyBorder="1" applyAlignment="1">
      <alignment/>
    </xf>
    <xf numFmtId="0" fontId="4" fillId="0" borderId="1" xfId="0" applyFont="1" applyBorder="1" applyAlignment="1">
      <alignment/>
    </xf>
    <xf numFmtId="3" fontId="4" fillId="0" borderId="4" xfId="0" applyNumberFormat="1" applyFont="1" applyBorder="1" applyAlignment="1">
      <alignment horizontal="right"/>
    </xf>
    <xf numFmtId="0" fontId="4" fillId="0" borderId="1" xfId="0" applyFont="1" applyBorder="1" applyAlignment="1">
      <alignment horizontal="right"/>
    </xf>
    <xf numFmtId="164" fontId="4" fillId="0" borderId="4" xfId="0" applyNumberFormat="1" applyFont="1" applyBorder="1" applyAlignment="1">
      <alignment/>
    </xf>
    <xf numFmtId="0" fontId="0" fillId="0" borderId="0" xfId="0" applyFont="1" applyBorder="1" applyAlignment="1" applyProtection="1">
      <alignment/>
      <protection/>
    </xf>
    <xf numFmtId="0" fontId="1" fillId="0" borderId="0" xfId="0" applyFont="1" applyBorder="1" applyAlignment="1" applyProtection="1">
      <alignment/>
      <protection/>
    </xf>
    <xf numFmtId="0" fontId="0"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3" fontId="0" fillId="0" borderId="9" xfId="0" applyNumberFormat="1" applyFont="1" applyBorder="1" applyAlignment="1" applyProtection="1">
      <alignment horizontal="right"/>
      <protection locked="0"/>
    </xf>
    <xf numFmtId="3" fontId="1" fillId="0" borderId="9" xfId="0" applyNumberFormat="1" applyFont="1" applyBorder="1" applyAlignment="1" applyProtection="1">
      <alignment horizontal="right"/>
      <protection locked="0"/>
    </xf>
    <xf numFmtId="3" fontId="1" fillId="0" borderId="9" xfId="0" applyNumberFormat="1" applyFont="1" applyFill="1" applyBorder="1" applyAlignment="1" applyProtection="1">
      <alignment horizontal="right"/>
      <protection locked="0"/>
    </xf>
    <xf numFmtId="0" fontId="1" fillId="0" borderId="10" xfId="0" applyFont="1" applyBorder="1" applyAlignment="1" applyProtection="1">
      <alignment/>
      <protection/>
    </xf>
    <xf numFmtId="0" fontId="1" fillId="0" borderId="10" xfId="0" applyFont="1" applyBorder="1" applyAlignment="1">
      <alignment/>
    </xf>
    <xf numFmtId="3" fontId="1" fillId="0" borderId="9" xfId="0" applyNumberFormat="1" applyFont="1" applyBorder="1" applyAlignment="1">
      <alignment/>
    </xf>
    <xf numFmtId="3" fontId="1" fillId="0" borderId="7" xfId="0" applyNumberFormat="1" applyFont="1" applyBorder="1" applyAlignment="1">
      <alignment/>
    </xf>
    <xf numFmtId="3" fontId="1" fillId="0" borderId="9" xfId="0" applyNumberFormat="1" applyFont="1" applyBorder="1" applyAlignment="1" applyProtection="1">
      <alignment/>
      <protection locked="0"/>
    </xf>
    <xf numFmtId="3" fontId="0" fillId="0" borderId="9" xfId="0" applyNumberFormat="1" applyFont="1" applyFill="1" applyBorder="1" applyAlignment="1" applyProtection="1">
      <alignment/>
      <protection locked="0"/>
    </xf>
    <xf numFmtId="3" fontId="1" fillId="0" borderId="9" xfId="0" applyNumberFormat="1" applyFont="1" applyFill="1" applyBorder="1" applyAlignment="1" applyProtection="1">
      <alignment/>
      <protection locked="0"/>
    </xf>
    <xf numFmtId="3" fontId="0" fillId="0" borderId="9" xfId="0" applyNumberFormat="1" applyFont="1" applyBorder="1" applyAlignment="1" applyProtection="1">
      <alignment/>
      <protection locked="0"/>
    </xf>
    <xf numFmtId="3" fontId="1" fillId="0" borderId="7" xfId="0" applyNumberFormat="1" applyFont="1" applyBorder="1" applyAlignment="1" applyProtection="1">
      <alignment/>
      <protection locked="0"/>
    </xf>
    <xf numFmtId="3" fontId="0" fillId="0" borderId="9" xfId="0" applyNumberFormat="1" applyBorder="1" applyAlignment="1">
      <alignment/>
    </xf>
    <xf numFmtId="0" fontId="4" fillId="0" borderId="6" xfId="0" applyFont="1" applyBorder="1" applyAlignment="1">
      <alignment horizontal="center"/>
    </xf>
    <xf numFmtId="0" fontId="4" fillId="0" borderId="9" xfId="0" applyFont="1" applyBorder="1" applyAlignment="1">
      <alignment horizontal="center"/>
    </xf>
    <xf numFmtId="0" fontId="4" fillId="0" borderId="7" xfId="0" applyFont="1" applyBorder="1" applyAlignment="1">
      <alignment horizontal="center"/>
    </xf>
    <xf numFmtId="0" fontId="0" fillId="0" borderId="11" xfId="0" applyFont="1" applyBorder="1" applyAlignment="1">
      <alignment horizontal="centerContinuous"/>
    </xf>
    <xf numFmtId="0" fontId="0" fillId="0" borderId="11" xfId="0" applyFont="1" applyBorder="1" applyAlignment="1" applyProtection="1">
      <alignment horizontal="centerContinuous"/>
      <protection/>
    </xf>
    <xf numFmtId="0" fontId="4" fillId="0" borderId="12" xfId="0" applyFont="1" applyBorder="1" applyAlignment="1">
      <alignment horizontal="center"/>
    </xf>
    <xf numFmtId="49" fontId="8" fillId="0" borderId="3" xfId="0" applyNumberFormat="1" applyFont="1" applyBorder="1" applyAlignment="1">
      <alignment/>
    </xf>
    <xf numFmtId="0" fontId="0" fillId="0" borderId="10" xfId="0" applyFont="1" applyBorder="1" applyAlignment="1" applyProtection="1">
      <alignment horizontal="centerContinuous"/>
      <protection/>
    </xf>
    <xf numFmtId="0" fontId="0" fillId="0" borderId="10" xfId="0" applyFont="1" applyBorder="1" applyAlignment="1">
      <alignment horizontal="centerContinuous"/>
    </xf>
    <xf numFmtId="0" fontId="0" fillId="0" borderId="13" xfId="0" applyFont="1" applyBorder="1" applyAlignment="1" applyProtection="1">
      <alignment/>
      <protection/>
    </xf>
    <xf numFmtId="3" fontId="0" fillId="0" borderId="14" xfId="0" applyNumberFormat="1" applyFont="1" applyBorder="1" applyAlignment="1" applyProtection="1">
      <alignment/>
      <protection locked="0"/>
    </xf>
    <xf numFmtId="0" fontId="0" fillId="0" borderId="15" xfId="0" applyFont="1" applyBorder="1" applyAlignment="1">
      <alignment/>
    </xf>
    <xf numFmtId="3" fontId="0" fillId="0" borderId="14" xfId="0" applyNumberFormat="1" applyFont="1" applyBorder="1" applyAlignment="1">
      <alignment/>
    </xf>
    <xf numFmtId="3" fontId="0" fillId="0" borderId="14" xfId="0" applyNumberFormat="1" applyFont="1" applyBorder="1" applyAlignment="1" applyProtection="1">
      <alignment horizontal="right"/>
      <protection locked="0"/>
    </xf>
    <xf numFmtId="0" fontId="0" fillId="0" borderId="16" xfId="0" applyFont="1" applyBorder="1" applyAlignment="1">
      <alignment/>
    </xf>
    <xf numFmtId="3" fontId="0" fillId="0" borderId="17" xfId="0" applyNumberFormat="1" applyFont="1" applyFill="1" applyBorder="1" applyAlignment="1" applyProtection="1">
      <alignment/>
      <protection locked="0"/>
    </xf>
    <xf numFmtId="0" fontId="0" fillId="0" borderId="18" xfId="0" applyFont="1" applyBorder="1" applyAlignment="1">
      <alignment/>
    </xf>
    <xf numFmtId="0" fontId="1" fillId="0" borderId="18" xfId="0" applyFont="1" applyBorder="1" applyAlignment="1">
      <alignment/>
    </xf>
    <xf numFmtId="3" fontId="0" fillId="0" borderId="17" xfId="0" applyNumberFormat="1" applyFont="1" applyBorder="1" applyAlignment="1">
      <alignment/>
    </xf>
    <xf numFmtId="3" fontId="0" fillId="0" borderId="17" xfId="0" applyNumberFormat="1" applyFont="1" applyBorder="1" applyAlignment="1" applyProtection="1">
      <alignment horizontal="right"/>
      <protection locked="0"/>
    </xf>
    <xf numFmtId="0" fontId="0" fillId="0" borderId="16" xfId="0" applyFont="1" applyBorder="1" applyAlignment="1" applyProtection="1">
      <alignment/>
      <protection/>
    </xf>
    <xf numFmtId="3" fontId="0" fillId="0" borderId="17" xfId="0" applyNumberFormat="1" applyFont="1" applyBorder="1" applyAlignment="1" applyProtection="1">
      <alignment/>
      <protection locked="0"/>
    </xf>
    <xf numFmtId="0" fontId="1" fillId="0" borderId="19" xfId="0" applyFont="1" applyBorder="1" applyAlignment="1" applyProtection="1">
      <alignment/>
      <protection/>
    </xf>
    <xf numFmtId="3" fontId="1" fillId="0" borderId="20" xfId="0" applyNumberFormat="1" applyFont="1" applyBorder="1" applyAlignment="1" applyProtection="1">
      <alignment/>
      <protection locked="0"/>
    </xf>
    <xf numFmtId="0" fontId="1" fillId="0" borderId="21" xfId="0" applyFont="1" applyBorder="1" applyAlignment="1">
      <alignment/>
    </xf>
    <xf numFmtId="3" fontId="1" fillId="0" borderId="20" xfId="0" applyNumberFormat="1" applyFont="1" applyBorder="1" applyAlignment="1" applyProtection="1">
      <alignment horizontal="right"/>
      <protection locked="0"/>
    </xf>
    <xf numFmtId="3" fontId="1" fillId="0" borderId="20" xfId="0" applyNumberFormat="1" applyFont="1" applyFill="1" applyBorder="1" applyAlignment="1" applyProtection="1">
      <alignment/>
      <protection locked="0"/>
    </xf>
    <xf numFmtId="0" fontId="1" fillId="0" borderId="19" xfId="0" applyFont="1" applyBorder="1" applyAlignment="1">
      <alignment/>
    </xf>
    <xf numFmtId="0" fontId="1" fillId="0" borderId="21" xfId="0" applyFont="1" applyFill="1" applyBorder="1" applyAlignment="1">
      <alignment/>
    </xf>
    <xf numFmtId="0" fontId="1" fillId="0" borderId="22" xfId="0" applyFont="1" applyBorder="1" applyAlignment="1" applyProtection="1">
      <alignment/>
      <protection/>
    </xf>
    <xf numFmtId="3" fontId="1" fillId="0" borderId="23" xfId="0" applyNumberFormat="1" applyFont="1" applyBorder="1" applyAlignment="1">
      <alignment/>
    </xf>
    <xf numFmtId="0" fontId="1" fillId="0" borderId="24" xfId="0" applyFont="1" applyBorder="1" applyAlignment="1">
      <alignment/>
    </xf>
    <xf numFmtId="3" fontId="1" fillId="0" borderId="23" xfId="0" applyNumberFormat="1" applyFont="1" applyBorder="1" applyAlignment="1" applyProtection="1">
      <alignment/>
      <protection locked="0"/>
    </xf>
    <xf numFmtId="3" fontId="0" fillId="0" borderId="23" xfId="0" applyNumberFormat="1" applyFont="1" applyBorder="1" applyAlignment="1" applyProtection="1">
      <alignment horizontal="right"/>
      <protection locked="0"/>
    </xf>
    <xf numFmtId="0" fontId="1" fillId="0" borderId="2" xfId="0" applyFont="1" applyBorder="1" applyAlignment="1" applyProtection="1">
      <alignment/>
      <protection/>
    </xf>
    <xf numFmtId="49" fontId="8" fillId="0" borderId="3" xfId="0" applyNumberFormat="1" applyFont="1" applyBorder="1" applyAlignment="1">
      <alignment/>
    </xf>
    <xf numFmtId="0" fontId="14" fillId="2" borderId="0" xfId="0" applyFont="1" applyFill="1" applyBorder="1" applyAlignment="1">
      <alignment horizontal="center"/>
    </xf>
    <xf numFmtId="3" fontId="1" fillId="0" borderId="25" xfId="0" applyNumberFormat="1" applyFont="1" applyBorder="1" applyAlignment="1">
      <alignment/>
    </xf>
    <xf numFmtId="3" fontId="0" fillId="0" borderId="3" xfId="0" applyNumberFormat="1" applyFont="1" applyBorder="1" applyAlignment="1">
      <alignment/>
    </xf>
    <xf numFmtId="3" fontId="1" fillId="0" borderId="26" xfId="0" applyNumberFormat="1" applyFont="1" applyBorder="1" applyAlignment="1">
      <alignment/>
    </xf>
    <xf numFmtId="3" fontId="4" fillId="0" borderId="1" xfId="0" applyNumberFormat="1" applyFont="1" applyBorder="1" applyAlignment="1">
      <alignment/>
    </xf>
    <xf numFmtId="164" fontId="8" fillId="0" borderId="8" xfId="0" applyNumberFormat="1" applyFont="1" applyBorder="1" applyAlignment="1">
      <alignment/>
    </xf>
    <xf numFmtId="164" fontId="4" fillId="0" borderId="1" xfId="0" applyNumberFormat="1" applyFont="1" applyBorder="1" applyAlignment="1">
      <alignment/>
    </xf>
    <xf numFmtId="0" fontId="0" fillId="0" borderId="17" xfId="0" applyFont="1" applyBorder="1" applyAlignment="1" applyProtection="1" quotePrefix="1">
      <alignment horizontal="center"/>
      <protection locked="0"/>
    </xf>
    <xf numFmtId="0" fontId="1" fillId="0" borderId="9" xfId="0" applyFont="1" applyBorder="1" applyAlignment="1" applyProtection="1" quotePrefix="1">
      <alignment horizontal="center"/>
      <protection locked="0"/>
    </xf>
    <xf numFmtId="164" fontId="4" fillId="0" borderId="1" xfId="0" applyNumberFormat="1" applyFont="1" applyBorder="1" applyAlignment="1" applyProtection="1" quotePrefix="1">
      <alignment horizontal="right"/>
      <protection locked="0"/>
    </xf>
    <xf numFmtId="164" fontId="0" fillId="0" borderId="0" xfId="0" applyNumberFormat="1" applyAlignment="1">
      <alignment/>
    </xf>
    <xf numFmtId="164" fontId="4" fillId="0" borderId="0" xfId="0" applyNumberFormat="1" applyFont="1" applyAlignment="1">
      <alignment/>
    </xf>
    <xf numFmtId="164" fontId="4" fillId="0" borderId="1" xfId="0" applyNumberFormat="1" applyFont="1" applyBorder="1" applyAlignment="1" quotePrefix="1">
      <alignment horizontal="right"/>
    </xf>
    <xf numFmtId="3" fontId="8" fillId="0" borderId="1" xfId="0" applyNumberFormat="1" applyFont="1" applyBorder="1" applyAlignment="1">
      <alignment horizontal="right"/>
    </xf>
    <xf numFmtId="164" fontId="8" fillId="0" borderId="1" xfId="0" applyNumberFormat="1" applyFont="1" applyBorder="1" applyAlignment="1" quotePrefix="1">
      <alignment horizontal="right"/>
    </xf>
    <xf numFmtId="3" fontId="1" fillId="0" borderId="9" xfId="0" applyNumberFormat="1" applyFont="1" applyBorder="1" applyAlignment="1" applyProtection="1" quotePrefix="1">
      <alignment horizontal="right"/>
      <protection locked="0"/>
    </xf>
    <xf numFmtId="0" fontId="4" fillId="0" borderId="4" xfId="0" applyFont="1" applyBorder="1" applyAlignment="1">
      <alignment horizontal="center"/>
    </xf>
    <xf numFmtId="0" fontId="4" fillId="0" borderId="1" xfId="0" applyFont="1" applyBorder="1" applyAlignment="1">
      <alignment horizontal="center"/>
    </xf>
    <xf numFmtId="0" fontId="15" fillId="0" borderId="8" xfId="0" applyFont="1" applyBorder="1" applyAlignment="1">
      <alignment horizontal="center"/>
    </xf>
    <xf numFmtId="0" fontId="15" fillId="0" borderId="27" xfId="0" applyFont="1" applyBorder="1" applyAlignment="1">
      <alignment horizontal="center"/>
    </xf>
    <xf numFmtId="0" fontId="15" fillId="0" borderId="12" xfId="0" applyFont="1" applyBorder="1" applyAlignment="1">
      <alignment horizontal="center"/>
    </xf>
    <xf numFmtId="0" fontId="14" fillId="2" borderId="0" xfId="0" applyFont="1" applyFill="1" applyBorder="1" applyAlignment="1">
      <alignment horizontal="center"/>
    </xf>
    <xf numFmtId="0" fontId="5" fillId="0" borderId="10" xfId="0" applyFont="1" applyBorder="1" applyAlignment="1">
      <alignment horizontal="center"/>
    </xf>
    <xf numFmtId="0" fontId="5" fillId="0" borderId="1" xfId="0" applyFont="1" applyBorder="1" applyAlignment="1">
      <alignment horizontal="center"/>
    </xf>
    <xf numFmtId="0" fontId="5" fillId="0" borderId="0" xfId="0" applyFont="1" applyBorder="1" applyAlignment="1">
      <alignment horizontal="center"/>
    </xf>
    <xf numFmtId="164" fontId="9" fillId="0" borderId="1" xfId="0" applyNumberFormat="1" applyFont="1" applyBorder="1" applyAlignment="1">
      <alignment horizontal="center"/>
    </xf>
    <xf numFmtId="164" fontId="15" fillId="0" borderId="1" xfId="0" applyNumberFormat="1" applyFont="1" applyBorder="1" applyAlignment="1">
      <alignment horizontal="center"/>
    </xf>
    <xf numFmtId="164" fontId="7" fillId="0" borderId="28" xfId="0" applyNumberFormat="1" applyFont="1" applyBorder="1" applyAlignment="1">
      <alignment horizontal="center" vertical="top"/>
    </xf>
    <xf numFmtId="164" fontId="7" fillId="0" borderId="2" xfId="0" applyNumberFormat="1" applyFont="1" applyBorder="1" applyAlignment="1">
      <alignment horizontal="center" vertical="top"/>
    </xf>
    <xf numFmtId="164" fontId="16" fillId="2" borderId="1" xfId="0" applyNumberFormat="1" applyFont="1" applyFill="1" applyBorder="1" applyAlignment="1">
      <alignment horizontal="center"/>
    </xf>
    <xf numFmtId="0" fontId="15" fillId="0" borderId="1" xfId="0" applyFont="1" applyBorder="1" applyAlignment="1">
      <alignment horizontal="center"/>
    </xf>
    <xf numFmtId="164" fontId="13" fillId="0" borderId="5" xfId="0" applyNumberFormat="1" applyFont="1" applyBorder="1" applyAlignment="1">
      <alignment horizontal="left" vertical="top"/>
    </xf>
    <xf numFmtId="164" fontId="13" fillId="0" borderId="4" xfId="0" applyNumberFormat="1" applyFont="1" applyBorder="1" applyAlignment="1">
      <alignment horizontal="left" vertical="top"/>
    </xf>
    <xf numFmtId="164" fontId="7" fillId="0" borderId="5" xfId="0" applyNumberFormat="1" applyFont="1" applyBorder="1" applyAlignment="1">
      <alignment horizontal="left" vertical="top"/>
    </xf>
    <xf numFmtId="164" fontId="7" fillId="0" borderId="4" xfId="0" applyNumberFormat="1" applyFont="1" applyBorder="1" applyAlignment="1">
      <alignment horizontal="left" vertical="top"/>
    </xf>
    <xf numFmtId="164" fontId="9" fillId="0" borderId="1" xfId="0" applyNumberFormat="1" applyFont="1" applyBorder="1" applyAlignment="1">
      <alignment horizontal="center"/>
    </xf>
    <xf numFmtId="164" fontId="16" fillId="0" borderId="1" xfId="0" applyNumberFormat="1" applyFont="1" applyBorder="1" applyAlignment="1">
      <alignment horizontal="center"/>
    </xf>
    <xf numFmtId="164" fontId="15" fillId="0" borderId="1" xfId="0" applyNumberFormat="1" applyFont="1" applyBorder="1" applyAlignment="1">
      <alignment horizontal="center"/>
    </xf>
    <xf numFmtId="164" fontId="17" fillId="0" borderId="1" xfId="0" applyNumberFormat="1" applyFont="1" applyBorder="1" applyAlignment="1">
      <alignment horizontal="center"/>
    </xf>
    <xf numFmtId="164" fontId="17" fillId="0" borderId="8" xfId="0" applyNumberFormat="1" applyFont="1" applyBorder="1" applyAlignment="1">
      <alignment horizontal="center"/>
    </xf>
    <xf numFmtId="164" fontId="17" fillId="0" borderId="27" xfId="0" applyNumberFormat="1" applyFont="1" applyBorder="1" applyAlignment="1">
      <alignment horizontal="center"/>
    </xf>
    <xf numFmtId="164" fontId="17" fillId="0" borderId="12" xfId="0" applyNumberFormat="1" applyFont="1" applyBorder="1" applyAlignment="1">
      <alignment horizontal="center"/>
    </xf>
    <xf numFmtId="164" fontId="13" fillId="0" borderId="1" xfId="0" applyNumberFormat="1" applyFont="1" applyBorder="1" applyAlignment="1">
      <alignment horizontal="center"/>
    </xf>
    <xf numFmtId="164" fontId="13" fillId="0" borderId="1" xfId="0" applyNumberFormat="1" applyFont="1" applyBorder="1" applyAlignment="1">
      <alignment horizontal="center"/>
    </xf>
    <xf numFmtId="164" fontId="27" fillId="0" borderId="1" xfId="0" applyNumberFormat="1" applyFont="1" applyBorder="1" applyAlignment="1">
      <alignment horizontal="center"/>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7</xdr:col>
      <xdr:colOff>428625</xdr:colOff>
      <xdr:row>2</xdr:row>
      <xdr:rowOff>0</xdr:rowOff>
    </xdr:to>
    <xdr:sp>
      <xdr:nvSpPr>
        <xdr:cNvPr id="1" name="text 8"/>
        <xdr:cNvSpPr txBox="1">
          <a:spLocks noChangeArrowheads="1"/>
        </xdr:cNvSpPr>
      </xdr:nvSpPr>
      <xdr:spPr>
        <a:xfrm>
          <a:off x="0" y="238125"/>
          <a:ext cx="4419600" cy="139065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www.uvdt.cz, www.abccr.cz</a:t>
          </a:r>
        </a:p>
      </xdr:txBody>
    </xdr:sp>
    <xdr:clientData/>
  </xdr:twoCellAnchor>
  <xdr:twoCellAnchor>
    <xdr:from>
      <xdr:col>8</xdr:col>
      <xdr:colOff>57150</xdr:colOff>
      <xdr:row>1</xdr:row>
      <xdr:rowOff>47625</xdr:rowOff>
    </xdr:from>
    <xdr:to>
      <xdr:col>15</xdr:col>
      <xdr:colOff>476250</xdr:colOff>
      <xdr:row>2</xdr:row>
      <xdr:rowOff>0</xdr:rowOff>
    </xdr:to>
    <xdr:sp>
      <xdr:nvSpPr>
        <xdr:cNvPr id="2" name="text 9"/>
        <xdr:cNvSpPr txBox="1">
          <a:spLocks noChangeArrowheads="1"/>
        </xdr:cNvSpPr>
      </xdr:nvSpPr>
      <xdr:spPr>
        <a:xfrm>
          <a:off x="4695825" y="238125"/>
          <a:ext cx="3676650" cy="139065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41</xdr:row>
      <xdr:rowOff>0</xdr:rowOff>
    </xdr:from>
    <xdr:to>
      <xdr:col>2</xdr:col>
      <xdr:colOff>0</xdr:colOff>
      <xdr:row>41</xdr:row>
      <xdr:rowOff>0</xdr:rowOff>
    </xdr:to>
    <xdr:sp>
      <xdr:nvSpPr>
        <xdr:cNvPr id="1" name="text 20"/>
        <xdr:cNvSpPr txBox="1">
          <a:spLocks noChangeArrowheads="1"/>
        </xdr:cNvSpPr>
      </xdr:nvSpPr>
      <xdr:spPr>
        <a:xfrm>
          <a:off x="4667250" y="62103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41</xdr:row>
      <xdr:rowOff>0</xdr:rowOff>
    </xdr:from>
    <xdr:to>
      <xdr:col>2</xdr:col>
      <xdr:colOff>0</xdr:colOff>
      <xdr:row>41</xdr:row>
      <xdr:rowOff>0</xdr:rowOff>
    </xdr:to>
    <xdr:sp>
      <xdr:nvSpPr>
        <xdr:cNvPr id="2" name="text 21"/>
        <xdr:cNvSpPr txBox="1">
          <a:spLocks noChangeArrowheads="1"/>
        </xdr:cNvSpPr>
      </xdr:nvSpPr>
      <xdr:spPr>
        <a:xfrm>
          <a:off x="4667250" y="62103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3</xdr:col>
      <xdr:colOff>0</xdr:colOff>
      <xdr:row>41</xdr:row>
      <xdr:rowOff>0</xdr:rowOff>
    </xdr:from>
    <xdr:to>
      <xdr:col>3</xdr:col>
      <xdr:colOff>0</xdr:colOff>
      <xdr:row>41</xdr:row>
      <xdr:rowOff>0</xdr:rowOff>
    </xdr:to>
    <xdr:sp>
      <xdr:nvSpPr>
        <xdr:cNvPr id="3" name="text 23"/>
        <xdr:cNvSpPr txBox="1">
          <a:spLocks noChangeArrowheads="1"/>
        </xdr:cNvSpPr>
      </xdr:nvSpPr>
      <xdr:spPr>
        <a:xfrm>
          <a:off x="5543550" y="62103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4</xdr:col>
      <xdr:colOff>0</xdr:colOff>
      <xdr:row>41</xdr:row>
      <xdr:rowOff>0</xdr:rowOff>
    </xdr:from>
    <xdr:to>
      <xdr:col>4</xdr:col>
      <xdr:colOff>0</xdr:colOff>
      <xdr:row>41</xdr:row>
      <xdr:rowOff>0</xdr:rowOff>
    </xdr:to>
    <xdr:sp>
      <xdr:nvSpPr>
        <xdr:cNvPr id="4" name="text 25"/>
        <xdr:cNvSpPr txBox="1">
          <a:spLocks noChangeArrowheads="1"/>
        </xdr:cNvSpPr>
      </xdr:nvSpPr>
      <xdr:spPr>
        <a:xfrm>
          <a:off x="6410325" y="62103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52"/>
  <sheetViews>
    <sheetView showGridLines="0" tabSelected="1" zoomScale="75" zoomScaleNormal="75" workbookViewId="0" topLeftCell="A1">
      <selection activeCell="A1" sqref="A1"/>
    </sheetView>
  </sheetViews>
  <sheetFormatPr defaultColWidth="9.00390625" defaultRowHeight="12.75"/>
  <cols>
    <col min="1" max="1" width="24.25390625" style="0" customWidth="1"/>
    <col min="2" max="2" width="2.625" style="0" customWidth="1"/>
    <col min="3" max="3" width="2.375" style="91" bestFit="1" customWidth="1"/>
    <col min="4" max="4" width="8.50390625" style="33" bestFit="1" customWidth="1"/>
    <col min="5" max="5" width="3.125" style="93" customWidth="1"/>
    <col min="6" max="6" width="8.50390625" style="33" bestFit="1" customWidth="1"/>
    <col min="7" max="7" width="3.00390625" style="93" customWidth="1"/>
    <col min="8" max="8" width="8.50390625" style="33" customWidth="1"/>
    <col min="9" max="9" width="3.125" style="93" customWidth="1"/>
    <col min="10" max="10" width="8.50390625" style="33" bestFit="1" customWidth="1"/>
    <col min="11" max="11" width="3.125" style="93" customWidth="1"/>
    <col min="12" max="12" width="8.50390625" style="0" bestFit="1" customWidth="1"/>
    <col min="13" max="13" width="2.50390625" style="93" customWidth="1"/>
    <col min="14" max="14" width="8.50390625" style="0" bestFit="1" customWidth="1"/>
    <col min="15" max="15" width="8.50390625" style="0" customWidth="1"/>
    <col min="16" max="16" width="6.25390625" style="0" bestFit="1" customWidth="1"/>
    <col min="17" max="17" width="7.50390625" style="44" customWidth="1"/>
  </cols>
  <sheetData>
    <row r="1" spans="1:17" s="89" customFormat="1" ht="15">
      <c r="A1" s="74" t="s">
        <v>178</v>
      </c>
      <c r="B1" s="87"/>
      <c r="C1" s="90"/>
      <c r="D1" s="87"/>
      <c r="E1" s="90"/>
      <c r="F1" s="87"/>
      <c r="G1" s="90"/>
      <c r="H1" s="87"/>
      <c r="I1" s="90"/>
      <c r="J1" s="87"/>
      <c r="K1" s="90"/>
      <c r="L1" s="87"/>
      <c r="M1" s="90"/>
      <c r="N1" s="87"/>
      <c r="O1" s="87"/>
      <c r="P1" s="87"/>
      <c r="Q1" s="88"/>
    </row>
    <row r="2" ht="113.25" customHeight="1">
      <c r="I2" s="95"/>
    </row>
    <row r="3" spans="1:9" ht="10.5" customHeight="1">
      <c r="A3" s="45" t="s">
        <v>237</v>
      </c>
      <c r="I3" s="96"/>
    </row>
    <row r="4" spans="1:17" ht="9.75" customHeight="1">
      <c r="A4" s="46" t="s">
        <v>0</v>
      </c>
      <c r="B4" s="47"/>
      <c r="C4" s="48"/>
      <c r="D4" s="21"/>
      <c r="E4" s="22"/>
      <c r="F4" s="21"/>
      <c r="G4" s="22"/>
      <c r="H4" s="21"/>
      <c r="I4" s="22"/>
      <c r="J4" s="21"/>
      <c r="K4" s="22"/>
      <c r="L4" s="22"/>
      <c r="M4" s="22"/>
      <c r="N4" s="22"/>
      <c r="O4" s="22"/>
      <c r="P4" s="22"/>
      <c r="Q4" s="22"/>
    </row>
    <row r="5" spans="1:17" ht="9.75" customHeight="1">
      <c r="A5" s="49" t="s">
        <v>1</v>
      </c>
      <c r="B5" s="49" t="s">
        <v>2</v>
      </c>
      <c r="C5" s="50"/>
      <c r="D5" s="50"/>
      <c r="E5" s="22"/>
      <c r="F5" s="21"/>
      <c r="G5" s="22"/>
      <c r="H5" s="21"/>
      <c r="I5" s="22"/>
      <c r="J5" s="21"/>
      <c r="K5" s="22"/>
      <c r="L5" s="22"/>
      <c r="M5" s="22"/>
      <c r="N5" s="22"/>
      <c r="O5" s="22"/>
      <c r="P5" s="22"/>
      <c r="Q5" s="22"/>
    </row>
    <row r="6" spans="1:17" ht="9.75" customHeight="1">
      <c r="A6" s="49" t="s">
        <v>3</v>
      </c>
      <c r="B6" s="49" t="s">
        <v>4</v>
      </c>
      <c r="C6" s="50"/>
      <c r="D6" s="50"/>
      <c r="E6" s="22"/>
      <c r="F6" s="21"/>
      <c r="G6" s="22"/>
      <c r="H6" s="21"/>
      <c r="I6" s="22"/>
      <c r="J6" s="21"/>
      <c r="K6" s="22"/>
      <c r="L6" s="22"/>
      <c r="M6" s="22"/>
      <c r="N6" s="22"/>
      <c r="O6" s="22"/>
      <c r="P6" s="22"/>
      <c r="Q6" s="22"/>
    </row>
    <row r="7" spans="1:17" ht="9.75" customHeight="1">
      <c r="A7" s="49" t="s">
        <v>5</v>
      </c>
      <c r="B7" s="49" t="s">
        <v>6</v>
      </c>
      <c r="C7" s="50"/>
      <c r="D7" s="50"/>
      <c r="E7" s="22"/>
      <c r="F7" s="21"/>
      <c r="G7" s="22"/>
      <c r="H7" s="21"/>
      <c r="I7" s="22"/>
      <c r="J7" s="21"/>
      <c r="K7" s="22"/>
      <c r="L7" s="22"/>
      <c r="M7" s="22"/>
      <c r="N7" s="22"/>
      <c r="O7" s="22"/>
      <c r="P7" s="22"/>
      <c r="Q7" s="22"/>
    </row>
    <row r="8" spans="1:17" ht="9.75" customHeight="1">
      <c r="A8" s="49" t="s">
        <v>7</v>
      </c>
      <c r="B8" s="49" t="s">
        <v>8</v>
      </c>
      <c r="C8" s="50"/>
      <c r="D8" s="50"/>
      <c r="E8" s="22"/>
      <c r="F8" s="21"/>
      <c r="G8" s="22"/>
      <c r="H8" s="21"/>
      <c r="I8" s="22"/>
      <c r="J8" s="21"/>
      <c r="K8" s="22"/>
      <c r="L8" s="22"/>
      <c r="M8" s="22"/>
      <c r="N8" s="22"/>
      <c r="O8" s="22"/>
      <c r="P8" s="22"/>
      <c r="Q8" s="22"/>
    </row>
    <row r="9" spans="1:17" ht="9.75" customHeight="1">
      <c r="A9" s="49" t="s">
        <v>9</v>
      </c>
      <c r="B9" s="49" t="s">
        <v>10</v>
      </c>
      <c r="C9" s="50"/>
      <c r="D9" s="50"/>
      <c r="E9" s="22"/>
      <c r="F9" s="21"/>
      <c r="G9" s="22"/>
      <c r="H9" s="21"/>
      <c r="I9" s="22"/>
      <c r="J9" s="21"/>
      <c r="K9" s="22"/>
      <c r="L9" s="22"/>
      <c r="M9" s="22"/>
      <c r="N9" s="22"/>
      <c r="O9" s="22"/>
      <c r="P9" s="22"/>
      <c r="Q9" s="22"/>
    </row>
    <row r="10" spans="1:17" s="44" customFormat="1" ht="9" customHeight="1">
      <c r="A10" s="51"/>
      <c r="B10" s="51"/>
      <c r="C10" s="21"/>
      <c r="D10" s="21"/>
      <c r="E10" s="22"/>
      <c r="F10" s="21"/>
      <c r="G10" s="22"/>
      <c r="H10" s="21"/>
      <c r="I10" s="22"/>
      <c r="J10" s="21"/>
      <c r="K10" s="22"/>
      <c r="L10" s="22"/>
      <c r="M10" s="22"/>
      <c r="N10" s="22"/>
      <c r="O10" s="22"/>
      <c r="P10" s="22"/>
      <c r="Q10" s="22"/>
    </row>
    <row r="11" spans="1:17" ht="13.5" customHeight="1">
      <c r="A11" s="181" t="s">
        <v>11</v>
      </c>
      <c r="B11" s="181"/>
      <c r="C11" s="181"/>
      <c r="D11" s="181"/>
      <c r="E11" s="181"/>
      <c r="F11" s="181"/>
      <c r="G11" s="181"/>
      <c r="H11" s="181"/>
      <c r="I11" s="181"/>
      <c r="J11" s="181"/>
      <c r="K11" s="181"/>
      <c r="L11" s="181"/>
      <c r="M11" s="181"/>
      <c r="N11" s="181"/>
      <c r="O11" s="181"/>
      <c r="P11" s="181"/>
      <c r="Q11" s="22"/>
    </row>
    <row r="12" spans="1:17" ht="13.5" customHeight="1">
      <c r="A12" s="160"/>
      <c r="B12" s="160"/>
      <c r="C12" s="160"/>
      <c r="D12" s="160"/>
      <c r="E12" s="160"/>
      <c r="F12" s="160"/>
      <c r="G12" s="160"/>
      <c r="H12" s="160"/>
      <c r="I12" s="160"/>
      <c r="J12" s="160"/>
      <c r="K12" s="160"/>
      <c r="L12" s="160"/>
      <c r="M12" s="160"/>
      <c r="N12" s="160"/>
      <c r="O12" s="160"/>
      <c r="P12" s="160"/>
      <c r="Q12" s="22"/>
    </row>
    <row r="13" spans="1:17" ht="15">
      <c r="A13" s="182" t="s">
        <v>231</v>
      </c>
      <c r="B13" s="182"/>
      <c r="C13" s="182"/>
      <c r="D13" s="182"/>
      <c r="E13" s="182"/>
      <c r="F13" s="182"/>
      <c r="G13" s="182"/>
      <c r="H13" s="182"/>
      <c r="I13" s="182"/>
      <c r="J13" s="182"/>
      <c r="K13" s="182"/>
      <c r="L13" s="182"/>
      <c r="M13" s="182"/>
      <c r="N13" s="182"/>
      <c r="O13" s="182"/>
      <c r="P13" s="182"/>
      <c r="Q13" s="24"/>
    </row>
    <row r="14" spans="1:17" ht="12.75" customHeight="1">
      <c r="A14" s="178" t="s">
        <v>160</v>
      </c>
      <c r="B14" s="179"/>
      <c r="C14" s="179"/>
      <c r="D14" s="179"/>
      <c r="E14" s="179"/>
      <c r="F14" s="179"/>
      <c r="G14" s="179"/>
      <c r="H14" s="179"/>
      <c r="I14" s="179"/>
      <c r="J14" s="179"/>
      <c r="K14" s="179"/>
      <c r="L14" s="179"/>
      <c r="M14" s="179"/>
      <c r="N14" s="179"/>
      <c r="O14" s="179"/>
      <c r="P14" s="180"/>
      <c r="Q14" s="25"/>
    </row>
    <row r="15" spans="1:17" ht="13.5" customHeight="1">
      <c r="A15" s="26" t="s">
        <v>12</v>
      </c>
      <c r="B15" s="129" t="s">
        <v>13</v>
      </c>
      <c r="C15" s="128" t="s">
        <v>14</v>
      </c>
      <c r="D15" s="34"/>
      <c r="E15" s="128" t="s">
        <v>15</v>
      </c>
      <c r="F15" s="34"/>
      <c r="G15" s="128" t="s">
        <v>16</v>
      </c>
      <c r="H15" s="34"/>
      <c r="I15" s="128" t="s">
        <v>17</v>
      </c>
      <c r="J15" s="34"/>
      <c r="K15" s="127" t="s">
        <v>18</v>
      </c>
      <c r="L15" s="34"/>
      <c r="M15" s="127" t="s">
        <v>19</v>
      </c>
      <c r="N15" s="34"/>
      <c r="O15" s="124" t="s">
        <v>20</v>
      </c>
      <c r="P15" s="124" t="s">
        <v>21</v>
      </c>
      <c r="Q15" s="63"/>
    </row>
    <row r="16" spans="1:17" ht="13.5" customHeight="1">
      <c r="A16" s="27" t="s">
        <v>22</v>
      </c>
      <c r="B16" s="129" t="s">
        <v>23</v>
      </c>
      <c r="C16" s="131" t="s">
        <v>24</v>
      </c>
      <c r="D16" s="35"/>
      <c r="E16" s="132" t="s">
        <v>25</v>
      </c>
      <c r="F16" s="36"/>
      <c r="G16" s="132" t="s">
        <v>26</v>
      </c>
      <c r="H16" s="36"/>
      <c r="I16" s="132" t="s">
        <v>27</v>
      </c>
      <c r="J16" s="36"/>
      <c r="K16" s="132" t="s">
        <v>28</v>
      </c>
      <c r="L16" s="37"/>
      <c r="M16" s="132" t="s">
        <v>29</v>
      </c>
      <c r="N16" s="37"/>
      <c r="O16" s="126" t="s">
        <v>30</v>
      </c>
      <c r="P16" s="126" t="s">
        <v>31</v>
      </c>
      <c r="Q16" s="63"/>
    </row>
    <row r="17" spans="1:17" ht="15" customHeight="1">
      <c r="A17" s="130" t="s">
        <v>32</v>
      </c>
      <c r="B17" s="177" t="s">
        <v>13</v>
      </c>
      <c r="C17" s="133"/>
      <c r="D17" s="134">
        <v>464842</v>
      </c>
      <c r="E17" s="135"/>
      <c r="F17" s="134">
        <v>456244</v>
      </c>
      <c r="G17" s="135"/>
      <c r="H17" s="134">
        <v>456412</v>
      </c>
      <c r="I17" s="135"/>
      <c r="J17" s="134">
        <v>459723</v>
      </c>
      <c r="K17" s="135" t="s">
        <v>33</v>
      </c>
      <c r="L17" s="134">
        <v>557070</v>
      </c>
      <c r="M17" s="135"/>
      <c r="N17" s="134">
        <v>392986</v>
      </c>
      <c r="O17" s="136">
        <f>(D17+F17+H17+J17+L17+N17)/6</f>
        <v>464546.1666666667</v>
      </c>
      <c r="P17" s="137" t="s">
        <v>34</v>
      </c>
      <c r="Q17" s="65"/>
    </row>
    <row r="18" spans="1:17" ht="15" customHeight="1">
      <c r="A18" s="29" t="s">
        <v>35</v>
      </c>
      <c r="B18" s="176" t="s">
        <v>23</v>
      </c>
      <c r="C18" s="158"/>
      <c r="D18" s="118">
        <v>353239</v>
      </c>
      <c r="E18" s="109"/>
      <c r="F18" s="118">
        <v>341640</v>
      </c>
      <c r="G18" s="109"/>
      <c r="H18" s="118">
        <v>347092</v>
      </c>
      <c r="I18" s="109"/>
      <c r="J18" s="118">
        <v>349083</v>
      </c>
      <c r="K18" s="109"/>
      <c r="L18" s="118">
        <v>424689</v>
      </c>
      <c r="M18" s="109"/>
      <c r="N18" s="118">
        <v>293393</v>
      </c>
      <c r="O18" s="116">
        <f>(D18+F18+H18+J18+L18+N18)/6</f>
        <v>351522.6666666667</v>
      </c>
      <c r="P18" s="112">
        <v>172</v>
      </c>
      <c r="Q18" s="66"/>
    </row>
    <row r="19" spans="1:17" ht="15" customHeight="1">
      <c r="A19" s="28" t="s">
        <v>36</v>
      </c>
      <c r="B19" s="125" t="s">
        <v>13</v>
      </c>
      <c r="C19" s="138"/>
      <c r="D19" s="139">
        <v>91760</v>
      </c>
      <c r="E19" s="140"/>
      <c r="F19" s="139">
        <v>86299</v>
      </c>
      <c r="G19" s="140"/>
      <c r="H19" s="139">
        <v>88824</v>
      </c>
      <c r="I19" s="140"/>
      <c r="J19" s="139">
        <v>87568</v>
      </c>
      <c r="K19" s="140" t="s">
        <v>37</v>
      </c>
      <c r="L19" s="139">
        <v>91938</v>
      </c>
      <c r="M19" s="141"/>
      <c r="N19" s="167" t="s">
        <v>200</v>
      </c>
      <c r="O19" s="142">
        <f>(D19+F19+H19+J19+L19)/5</f>
        <v>89277.8</v>
      </c>
      <c r="P19" s="143" t="s">
        <v>34</v>
      </c>
      <c r="Q19" s="65"/>
    </row>
    <row r="20" spans="1:17" ht="15" customHeight="1">
      <c r="A20" s="29" t="s">
        <v>38</v>
      </c>
      <c r="B20" s="176" t="s">
        <v>23</v>
      </c>
      <c r="C20" s="109"/>
      <c r="D20" s="120">
        <v>75921</v>
      </c>
      <c r="E20" s="109"/>
      <c r="F20" s="120">
        <v>73220</v>
      </c>
      <c r="G20" s="109"/>
      <c r="H20" s="120">
        <v>75234</v>
      </c>
      <c r="I20" s="109"/>
      <c r="J20" s="120">
        <v>74296</v>
      </c>
      <c r="K20" s="109"/>
      <c r="L20" s="120">
        <v>77408</v>
      </c>
      <c r="M20" s="109"/>
      <c r="N20" s="168" t="s">
        <v>200</v>
      </c>
      <c r="O20" s="116">
        <f>(D20+F20+H20+J20+L20)/5</f>
        <v>75215.8</v>
      </c>
      <c r="P20" s="112">
        <v>190</v>
      </c>
      <c r="Q20" s="67"/>
    </row>
    <row r="21" spans="1:17" ht="15" customHeight="1">
      <c r="A21" s="28" t="s">
        <v>39</v>
      </c>
      <c r="B21" s="177" t="s">
        <v>13</v>
      </c>
      <c r="C21" s="144"/>
      <c r="D21" s="139">
        <v>143316</v>
      </c>
      <c r="E21" s="140"/>
      <c r="F21" s="139">
        <v>142052</v>
      </c>
      <c r="G21" s="140"/>
      <c r="H21" s="139">
        <v>143348</v>
      </c>
      <c r="I21" s="140"/>
      <c r="J21" s="139">
        <v>143591</v>
      </c>
      <c r="K21" s="140" t="s">
        <v>33</v>
      </c>
      <c r="L21" s="139">
        <v>200235</v>
      </c>
      <c r="M21" s="140" t="s">
        <v>37</v>
      </c>
      <c r="N21" s="139">
        <v>168975</v>
      </c>
      <c r="O21" s="142">
        <v>156919</v>
      </c>
      <c r="P21" s="143" t="s">
        <v>34</v>
      </c>
      <c r="Q21" s="65"/>
    </row>
    <row r="22" spans="1:17" ht="15" customHeight="1">
      <c r="A22" s="29" t="s">
        <v>40</v>
      </c>
      <c r="B22" s="177" t="s">
        <v>23</v>
      </c>
      <c r="C22" s="107"/>
      <c r="D22" s="120">
        <v>103233</v>
      </c>
      <c r="E22" s="109"/>
      <c r="F22" s="120">
        <v>103818</v>
      </c>
      <c r="G22" s="109"/>
      <c r="H22" s="120">
        <v>103637</v>
      </c>
      <c r="I22" s="109"/>
      <c r="J22" s="120">
        <v>104789</v>
      </c>
      <c r="K22" s="109"/>
      <c r="L22" s="120">
        <v>155543</v>
      </c>
      <c r="M22" s="109"/>
      <c r="N22" s="120">
        <v>127188</v>
      </c>
      <c r="O22" s="116">
        <f>(D22+F22+H22+J22+L22+N22)/6</f>
        <v>116368</v>
      </c>
      <c r="P22" s="113">
        <v>1013</v>
      </c>
      <c r="Q22" s="68"/>
    </row>
    <row r="23" spans="1:17" ht="15" customHeight="1">
      <c r="A23" s="28" t="s">
        <v>41</v>
      </c>
      <c r="B23" s="177" t="s">
        <v>13</v>
      </c>
      <c r="C23" s="144"/>
      <c r="D23" s="145">
        <v>420289</v>
      </c>
      <c r="E23" s="140"/>
      <c r="F23" s="145">
        <v>417106</v>
      </c>
      <c r="G23" s="140"/>
      <c r="H23" s="145">
        <v>418290</v>
      </c>
      <c r="I23" s="140" t="s">
        <v>33</v>
      </c>
      <c r="J23" s="145">
        <v>574633</v>
      </c>
      <c r="K23" s="140"/>
      <c r="L23" s="145">
        <v>417715</v>
      </c>
      <c r="M23" s="140" t="s">
        <v>37</v>
      </c>
      <c r="N23" s="145">
        <v>466685</v>
      </c>
      <c r="O23" s="142">
        <f aca="true" t="shared" si="0" ref="O23:O30">(D23+F23+H23+J23+L23+N23)/6</f>
        <v>452453</v>
      </c>
      <c r="P23" s="143" t="s">
        <v>34</v>
      </c>
      <c r="Q23" s="65"/>
    </row>
    <row r="24" spans="1:17" ht="15" customHeight="1">
      <c r="A24" s="30" t="s">
        <v>42</v>
      </c>
      <c r="B24" s="177" t="s">
        <v>23</v>
      </c>
      <c r="C24" s="107"/>
      <c r="D24" s="118">
        <v>353351</v>
      </c>
      <c r="E24" s="109"/>
      <c r="F24" s="118">
        <v>354072</v>
      </c>
      <c r="G24" s="109"/>
      <c r="H24" s="118">
        <v>352172</v>
      </c>
      <c r="I24" s="109"/>
      <c r="J24" s="118">
        <v>486938</v>
      </c>
      <c r="K24" s="109"/>
      <c r="L24" s="118">
        <v>346728</v>
      </c>
      <c r="M24" s="109"/>
      <c r="N24" s="118">
        <v>395877</v>
      </c>
      <c r="O24" s="116">
        <f t="shared" si="0"/>
        <v>381523</v>
      </c>
      <c r="P24" s="112">
        <v>969</v>
      </c>
      <c r="Q24" s="68"/>
    </row>
    <row r="25" spans="1:17" ht="15" customHeight="1">
      <c r="A25" s="28" t="s">
        <v>43</v>
      </c>
      <c r="B25" s="177" t="s">
        <v>13</v>
      </c>
      <c r="C25" s="144"/>
      <c r="D25" s="145">
        <v>228448</v>
      </c>
      <c r="E25" s="140"/>
      <c r="F25" s="145">
        <v>218404</v>
      </c>
      <c r="G25" s="140" t="s">
        <v>33</v>
      </c>
      <c r="H25" s="145">
        <v>262765</v>
      </c>
      <c r="I25" s="140"/>
      <c r="J25" s="145">
        <v>213108</v>
      </c>
      <c r="K25" s="140"/>
      <c r="L25" s="145">
        <v>212251</v>
      </c>
      <c r="M25" s="140" t="s">
        <v>33</v>
      </c>
      <c r="N25" s="145">
        <v>548383</v>
      </c>
      <c r="O25" s="142">
        <f t="shared" si="0"/>
        <v>280559.8333333333</v>
      </c>
      <c r="P25" s="143" t="s">
        <v>34</v>
      </c>
      <c r="Q25" s="65"/>
    </row>
    <row r="26" spans="1:17" ht="15" customHeight="1">
      <c r="A26" s="55" t="s">
        <v>44</v>
      </c>
      <c r="B26" s="177" t="s">
        <v>23</v>
      </c>
      <c r="C26" s="107"/>
      <c r="D26" s="118">
        <v>177626</v>
      </c>
      <c r="E26" s="109"/>
      <c r="F26" s="118">
        <v>167911</v>
      </c>
      <c r="G26" s="109"/>
      <c r="H26" s="118">
        <v>206073</v>
      </c>
      <c r="I26" s="109"/>
      <c r="J26" s="118">
        <v>168425</v>
      </c>
      <c r="K26" s="109"/>
      <c r="L26" s="118">
        <v>168470</v>
      </c>
      <c r="M26" s="109"/>
      <c r="N26" s="118">
        <v>445912</v>
      </c>
      <c r="O26" s="116">
        <f t="shared" si="0"/>
        <v>222402.83333333334</v>
      </c>
      <c r="P26" s="112">
        <v>30</v>
      </c>
      <c r="Q26" s="69"/>
    </row>
    <row r="27" spans="1:17" ht="15" customHeight="1">
      <c r="A27" s="28" t="s">
        <v>222</v>
      </c>
      <c r="B27" s="177" t="s">
        <v>13</v>
      </c>
      <c r="C27" s="144"/>
      <c r="D27" s="145">
        <v>44582</v>
      </c>
      <c r="E27" s="140"/>
      <c r="F27" s="145">
        <v>43608</v>
      </c>
      <c r="G27" s="140"/>
      <c r="H27" s="145">
        <v>43051</v>
      </c>
      <c r="I27" s="140" t="s">
        <v>46</v>
      </c>
      <c r="J27" s="145">
        <v>45645</v>
      </c>
      <c r="K27" s="140"/>
      <c r="L27" s="145">
        <v>47639</v>
      </c>
      <c r="M27" s="140" t="s">
        <v>151</v>
      </c>
      <c r="N27" s="145">
        <v>82863</v>
      </c>
      <c r="O27" s="142">
        <f>(D27+F27+H27+J27+L27+N27)/6</f>
        <v>51231.333333333336</v>
      </c>
      <c r="P27" s="143" t="s">
        <v>34</v>
      </c>
      <c r="Q27" s="65"/>
    </row>
    <row r="28" spans="1:17" ht="15" customHeight="1">
      <c r="A28" s="30" t="s">
        <v>192</v>
      </c>
      <c r="B28" s="177" t="s">
        <v>23</v>
      </c>
      <c r="C28" s="107"/>
      <c r="D28" s="118">
        <v>36994</v>
      </c>
      <c r="E28" s="109"/>
      <c r="F28" s="118">
        <v>36273</v>
      </c>
      <c r="G28" s="109"/>
      <c r="H28" s="118">
        <v>35950</v>
      </c>
      <c r="I28" s="109"/>
      <c r="J28" s="118">
        <v>37809</v>
      </c>
      <c r="K28" s="109"/>
      <c r="L28" s="118">
        <v>39444</v>
      </c>
      <c r="M28" s="109"/>
      <c r="N28" s="118">
        <v>72135</v>
      </c>
      <c r="O28" s="116">
        <f t="shared" si="0"/>
        <v>43100.833333333336</v>
      </c>
      <c r="P28" s="175" t="s">
        <v>200</v>
      </c>
      <c r="Q28" s="69"/>
    </row>
    <row r="29" spans="1:17" ht="15" customHeight="1">
      <c r="A29" s="28" t="s">
        <v>48</v>
      </c>
      <c r="B29" s="177" t="s">
        <v>13</v>
      </c>
      <c r="C29" s="144" t="s">
        <v>37</v>
      </c>
      <c r="D29" s="145">
        <v>118083</v>
      </c>
      <c r="E29" s="140"/>
      <c r="F29" s="145">
        <v>88834</v>
      </c>
      <c r="G29" s="140"/>
      <c r="H29" s="145">
        <v>81976</v>
      </c>
      <c r="I29" s="140"/>
      <c r="J29" s="145">
        <v>81715</v>
      </c>
      <c r="K29" s="140" t="s">
        <v>33</v>
      </c>
      <c r="L29" s="145">
        <v>77997</v>
      </c>
      <c r="M29" s="140"/>
      <c r="N29" s="145">
        <v>74274</v>
      </c>
      <c r="O29" s="142">
        <f>(D29+F29+H29+J29+L29+N29)/6</f>
        <v>87146.5</v>
      </c>
      <c r="P29" s="143" t="s">
        <v>34</v>
      </c>
      <c r="Q29" s="65"/>
    </row>
    <row r="30" spans="1:17" ht="15" customHeight="1">
      <c r="A30" s="30" t="s">
        <v>49</v>
      </c>
      <c r="B30" s="177" t="s">
        <v>23</v>
      </c>
      <c r="C30" s="107"/>
      <c r="D30" s="118">
        <v>88931</v>
      </c>
      <c r="E30" s="109"/>
      <c r="F30" s="118">
        <v>64956</v>
      </c>
      <c r="G30" s="109"/>
      <c r="H30" s="118">
        <v>59159</v>
      </c>
      <c r="I30" s="109"/>
      <c r="J30" s="118">
        <v>58782</v>
      </c>
      <c r="K30" s="109"/>
      <c r="L30" s="118">
        <v>56036</v>
      </c>
      <c r="M30" s="109"/>
      <c r="N30" s="118">
        <v>54340</v>
      </c>
      <c r="O30" s="116">
        <f t="shared" si="0"/>
        <v>63700.666666666664</v>
      </c>
      <c r="P30" s="112" t="s">
        <v>34</v>
      </c>
      <c r="Q30" s="67"/>
    </row>
    <row r="31" spans="1:17" ht="15" customHeight="1">
      <c r="A31" s="28" t="s">
        <v>221</v>
      </c>
      <c r="B31" s="177" t="s">
        <v>13</v>
      </c>
      <c r="C31" s="144"/>
      <c r="D31" s="145">
        <v>80086</v>
      </c>
      <c r="E31" s="140"/>
      <c r="F31" s="145">
        <v>79958</v>
      </c>
      <c r="G31" s="140"/>
      <c r="H31" s="145">
        <v>78782</v>
      </c>
      <c r="I31" s="140" t="s">
        <v>46</v>
      </c>
      <c r="J31" s="145">
        <v>91713</v>
      </c>
      <c r="K31" s="140"/>
      <c r="L31" s="142">
        <v>147746</v>
      </c>
      <c r="M31" s="140" t="s">
        <v>151</v>
      </c>
      <c r="N31" s="145">
        <v>162174</v>
      </c>
      <c r="O31" s="142">
        <f>(D31+F31+H31+J31+L31+N31)/6</f>
        <v>106743.16666666667</v>
      </c>
      <c r="P31" s="143" t="s">
        <v>34</v>
      </c>
      <c r="Q31" s="65"/>
    </row>
    <row r="32" spans="1:17" ht="15" customHeight="1">
      <c r="A32" s="30" t="s">
        <v>192</v>
      </c>
      <c r="B32" s="126" t="s">
        <v>23</v>
      </c>
      <c r="C32" s="114"/>
      <c r="D32" s="122">
        <v>70900</v>
      </c>
      <c r="E32" s="115"/>
      <c r="F32" s="122">
        <v>70778</v>
      </c>
      <c r="G32" s="115"/>
      <c r="H32" s="122">
        <v>70172</v>
      </c>
      <c r="I32" s="115"/>
      <c r="J32" s="122">
        <v>79200</v>
      </c>
      <c r="K32" s="115"/>
      <c r="L32" s="122">
        <v>133862</v>
      </c>
      <c r="M32" s="115"/>
      <c r="N32" s="122">
        <v>149268</v>
      </c>
      <c r="O32" s="117">
        <v>95696</v>
      </c>
      <c r="P32" s="112" t="s">
        <v>34</v>
      </c>
      <c r="Q32" s="67"/>
    </row>
    <row r="33" spans="1:17" ht="12.75" customHeight="1">
      <c r="A33" s="178" t="s">
        <v>50</v>
      </c>
      <c r="B33" s="179"/>
      <c r="C33" s="179"/>
      <c r="D33" s="179"/>
      <c r="E33" s="179"/>
      <c r="F33" s="179"/>
      <c r="G33" s="179"/>
      <c r="H33" s="179"/>
      <c r="I33" s="179"/>
      <c r="J33" s="179"/>
      <c r="K33" s="179"/>
      <c r="L33" s="179"/>
      <c r="M33" s="179"/>
      <c r="N33" s="179"/>
      <c r="O33" s="179"/>
      <c r="P33" s="180"/>
      <c r="Q33" s="64"/>
    </row>
    <row r="34" spans="1:17" ht="15" customHeight="1">
      <c r="A34" s="159" t="s">
        <v>220</v>
      </c>
      <c r="B34" s="177" t="s">
        <v>13</v>
      </c>
      <c r="C34" s="106"/>
      <c r="D34" s="121">
        <v>35530</v>
      </c>
      <c r="E34" s="108"/>
      <c r="F34" s="121">
        <v>31497</v>
      </c>
      <c r="G34" s="108"/>
      <c r="H34" s="121">
        <v>33035</v>
      </c>
      <c r="I34" s="108"/>
      <c r="J34" s="121">
        <v>32848</v>
      </c>
      <c r="K34" s="108" t="s">
        <v>47</v>
      </c>
      <c r="L34" s="121">
        <v>68105</v>
      </c>
      <c r="M34" s="108"/>
      <c r="N34" s="121">
        <v>44279</v>
      </c>
      <c r="O34" s="136">
        <f>(D34+F34+H34+J34+L34+N34)/6</f>
        <v>40882.333333333336</v>
      </c>
      <c r="P34" s="111" t="s">
        <v>34</v>
      </c>
      <c r="Q34" s="65"/>
    </row>
    <row r="35" spans="1:17" ht="15" customHeight="1">
      <c r="A35" s="30" t="s">
        <v>192</v>
      </c>
      <c r="B35" s="177" t="s">
        <v>23</v>
      </c>
      <c r="C35" s="146"/>
      <c r="D35" s="147">
        <v>27666</v>
      </c>
      <c r="E35" s="148"/>
      <c r="F35" s="147">
        <v>24615</v>
      </c>
      <c r="G35" s="148"/>
      <c r="H35" s="147">
        <v>25193</v>
      </c>
      <c r="I35" s="148"/>
      <c r="J35" s="147">
        <v>25539</v>
      </c>
      <c r="K35" s="148"/>
      <c r="L35" s="147">
        <v>48977</v>
      </c>
      <c r="M35" s="148"/>
      <c r="N35" s="147">
        <v>34364</v>
      </c>
      <c r="O35" s="161">
        <f aca="true" t="shared" si="1" ref="O35:O49">(D35+F35+H35+J35+L35+N35)/6</f>
        <v>31059</v>
      </c>
      <c r="P35" s="149" t="s">
        <v>51</v>
      </c>
      <c r="Q35" s="67"/>
    </row>
    <row r="36" spans="1:17" ht="15" customHeight="1">
      <c r="A36" s="32" t="s">
        <v>52</v>
      </c>
      <c r="B36" s="177" t="s">
        <v>13</v>
      </c>
      <c r="C36" s="106"/>
      <c r="D36" s="121">
        <v>45443</v>
      </c>
      <c r="E36" s="108"/>
      <c r="F36" s="121">
        <v>43890</v>
      </c>
      <c r="G36" s="108"/>
      <c r="H36" s="121">
        <v>50584</v>
      </c>
      <c r="I36" s="108" t="s">
        <v>37</v>
      </c>
      <c r="J36" s="119">
        <v>43906</v>
      </c>
      <c r="K36" s="108" t="s">
        <v>47</v>
      </c>
      <c r="L36" s="119">
        <v>111937</v>
      </c>
      <c r="M36" s="108" t="s">
        <v>53</v>
      </c>
      <c r="N36" s="119">
        <v>56448</v>
      </c>
      <c r="O36" s="162">
        <f t="shared" si="1"/>
        <v>58701.333333333336</v>
      </c>
      <c r="P36" s="111" t="s">
        <v>34</v>
      </c>
      <c r="Q36" s="65"/>
    </row>
    <row r="37" spans="1:17" ht="15" customHeight="1">
      <c r="A37" s="30" t="s">
        <v>192</v>
      </c>
      <c r="B37" s="177" t="s">
        <v>23</v>
      </c>
      <c r="C37" s="146"/>
      <c r="D37" s="147">
        <v>38305</v>
      </c>
      <c r="E37" s="148"/>
      <c r="F37" s="147">
        <v>36132</v>
      </c>
      <c r="G37" s="148"/>
      <c r="H37" s="147">
        <v>42992</v>
      </c>
      <c r="I37" s="148"/>
      <c r="J37" s="150">
        <v>36827</v>
      </c>
      <c r="K37" s="148"/>
      <c r="L37" s="150">
        <v>101140</v>
      </c>
      <c r="M37" s="148"/>
      <c r="N37" s="150">
        <v>49019</v>
      </c>
      <c r="O37" s="161">
        <f t="shared" si="1"/>
        <v>50735.833333333336</v>
      </c>
      <c r="P37" s="149" t="s">
        <v>51</v>
      </c>
      <c r="Q37" s="67"/>
    </row>
    <row r="38" spans="1:17" ht="15" customHeight="1">
      <c r="A38" s="28" t="s">
        <v>54</v>
      </c>
      <c r="B38" s="177" t="s">
        <v>13</v>
      </c>
      <c r="C38" s="106"/>
      <c r="D38" s="121">
        <v>38965</v>
      </c>
      <c r="E38" s="108"/>
      <c r="F38" s="121">
        <v>35575</v>
      </c>
      <c r="G38" s="108"/>
      <c r="H38" s="121">
        <v>46878</v>
      </c>
      <c r="I38" s="108" t="s">
        <v>37</v>
      </c>
      <c r="J38" s="119">
        <v>36112</v>
      </c>
      <c r="K38" s="108" t="s">
        <v>47</v>
      </c>
      <c r="L38" s="119">
        <v>87687</v>
      </c>
      <c r="M38" s="108" t="s">
        <v>53</v>
      </c>
      <c r="N38" s="119">
        <v>42577</v>
      </c>
      <c r="O38" s="162">
        <f t="shared" si="1"/>
        <v>47965.666666666664</v>
      </c>
      <c r="P38" s="111" t="s">
        <v>34</v>
      </c>
      <c r="Q38" s="65"/>
    </row>
    <row r="39" spans="1:17" ht="15" customHeight="1">
      <c r="A39" s="30" t="s">
        <v>192</v>
      </c>
      <c r="B39" s="177" t="s">
        <v>23</v>
      </c>
      <c r="C39" s="146"/>
      <c r="D39" s="147">
        <v>32217</v>
      </c>
      <c r="E39" s="148"/>
      <c r="F39" s="147">
        <v>29639</v>
      </c>
      <c r="G39" s="148"/>
      <c r="H39" s="147">
        <v>40004</v>
      </c>
      <c r="I39" s="148"/>
      <c r="J39" s="150">
        <v>30015</v>
      </c>
      <c r="K39" s="148"/>
      <c r="L39" s="150">
        <v>73891</v>
      </c>
      <c r="M39" s="148"/>
      <c r="N39" s="150">
        <v>36607</v>
      </c>
      <c r="O39" s="161">
        <f>(D39+F39+H39+J39+L39+N39)/6</f>
        <v>40395.5</v>
      </c>
      <c r="P39" s="149" t="s">
        <v>51</v>
      </c>
      <c r="Q39" s="67"/>
    </row>
    <row r="40" spans="1:17" ht="15" customHeight="1">
      <c r="A40" s="28" t="s">
        <v>55</v>
      </c>
      <c r="B40" s="177" t="s">
        <v>13</v>
      </c>
      <c r="C40" s="106"/>
      <c r="D40" s="121">
        <v>46876</v>
      </c>
      <c r="E40" s="108"/>
      <c r="F40" s="121">
        <v>47076</v>
      </c>
      <c r="G40" s="108" t="s">
        <v>210</v>
      </c>
      <c r="H40" s="121">
        <v>44361</v>
      </c>
      <c r="I40" s="108" t="s">
        <v>211</v>
      </c>
      <c r="J40" s="121">
        <v>40838</v>
      </c>
      <c r="K40" s="108" t="s">
        <v>47</v>
      </c>
      <c r="L40" s="121">
        <v>98081</v>
      </c>
      <c r="M40" s="108"/>
      <c r="N40" s="121">
        <v>38654</v>
      </c>
      <c r="O40" s="162">
        <f t="shared" si="1"/>
        <v>52647.666666666664</v>
      </c>
      <c r="P40" s="111" t="s">
        <v>34</v>
      </c>
      <c r="Q40" s="65"/>
    </row>
    <row r="41" spans="1:17" ht="15" customHeight="1">
      <c r="A41" s="30" t="s">
        <v>161</v>
      </c>
      <c r="B41" s="177" t="s">
        <v>23</v>
      </c>
      <c r="C41" s="146"/>
      <c r="D41" s="147">
        <v>34415</v>
      </c>
      <c r="E41" s="148"/>
      <c r="F41" s="147">
        <v>34814</v>
      </c>
      <c r="G41" s="148"/>
      <c r="H41" s="147">
        <v>34149</v>
      </c>
      <c r="I41" s="148"/>
      <c r="J41" s="147">
        <v>30970</v>
      </c>
      <c r="K41" s="148"/>
      <c r="L41" s="147">
        <v>77058</v>
      </c>
      <c r="M41" s="148"/>
      <c r="N41" s="147">
        <v>30018</v>
      </c>
      <c r="O41" s="161">
        <v>40238</v>
      </c>
      <c r="P41" s="149" t="s">
        <v>51</v>
      </c>
      <c r="Q41" s="67"/>
    </row>
    <row r="42" spans="1:17" ht="15" customHeight="1">
      <c r="A42" s="28" t="s">
        <v>162</v>
      </c>
      <c r="B42" s="177" t="s">
        <v>13</v>
      </c>
      <c r="C42" s="106"/>
      <c r="D42" s="121">
        <v>41849</v>
      </c>
      <c r="E42" s="108"/>
      <c r="F42" s="121">
        <v>46263</v>
      </c>
      <c r="G42" s="108" t="s">
        <v>210</v>
      </c>
      <c r="H42" s="121">
        <v>43522</v>
      </c>
      <c r="I42" s="108" t="s">
        <v>211</v>
      </c>
      <c r="J42" s="121">
        <v>40913</v>
      </c>
      <c r="K42" s="108" t="s">
        <v>47</v>
      </c>
      <c r="L42" s="121">
        <v>88478</v>
      </c>
      <c r="M42" s="108"/>
      <c r="N42" s="121">
        <v>42655</v>
      </c>
      <c r="O42" s="162">
        <f t="shared" si="1"/>
        <v>50613.333333333336</v>
      </c>
      <c r="P42" s="111" t="s">
        <v>34</v>
      </c>
      <c r="Q42" s="65"/>
    </row>
    <row r="43" spans="1:17" ht="15" customHeight="1">
      <c r="A43" s="30" t="s">
        <v>56</v>
      </c>
      <c r="B43" s="177" t="s">
        <v>23</v>
      </c>
      <c r="C43" s="146"/>
      <c r="D43" s="147">
        <v>33673</v>
      </c>
      <c r="E43" s="148"/>
      <c r="F43" s="147">
        <v>37175</v>
      </c>
      <c r="G43" s="148"/>
      <c r="H43" s="147">
        <v>35262</v>
      </c>
      <c r="I43" s="148"/>
      <c r="J43" s="147">
        <v>32703</v>
      </c>
      <c r="K43" s="148"/>
      <c r="L43" s="147">
        <v>65212</v>
      </c>
      <c r="M43" s="148"/>
      <c r="N43" s="147">
        <v>34779</v>
      </c>
      <c r="O43" s="161">
        <f t="shared" si="1"/>
        <v>39800.666666666664</v>
      </c>
      <c r="P43" s="149" t="s">
        <v>51</v>
      </c>
      <c r="Q43" s="67"/>
    </row>
    <row r="44" spans="1:17" ht="15" customHeight="1">
      <c r="A44" s="28" t="s">
        <v>57</v>
      </c>
      <c r="B44" s="177" t="s">
        <v>13</v>
      </c>
      <c r="C44" s="108"/>
      <c r="D44" s="119">
        <v>50454</v>
      </c>
      <c r="E44" s="108"/>
      <c r="F44" s="119">
        <v>52811</v>
      </c>
      <c r="G44" s="108"/>
      <c r="H44" s="119">
        <v>54134</v>
      </c>
      <c r="I44" s="108" t="s">
        <v>37</v>
      </c>
      <c r="J44" s="119">
        <v>49213</v>
      </c>
      <c r="K44" s="108" t="s">
        <v>47</v>
      </c>
      <c r="L44" s="119">
        <v>126715</v>
      </c>
      <c r="M44" s="108" t="s">
        <v>53</v>
      </c>
      <c r="N44" s="119">
        <v>71311</v>
      </c>
      <c r="O44" s="162">
        <f>(D44+F44+H44+J44+L44+N44)/6</f>
        <v>67439.66666666667</v>
      </c>
      <c r="P44" s="111" t="s">
        <v>34</v>
      </c>
      <c r="Q44" s="65"/>
    </row>
    <row r="45" spans="1:17" ht="15" customHeight="1">
      <c r="A45" s="30" t="s">
        <v>192</v>
      </c>
      <c r="B45" s="177" t="s">
        <v>23</v>
      </c>
      <c r="C45" s="151"/>
      <c r="D45" s="150">
        <v>43382</v>
      </c>
      <c r="E45" s="148"/>
      <c r="F45" s="150">
        <v>45196</v>
      </c>
      <c r="G45" s="148"/>
      <c r="H45" s="150">
        <v>46133</v>
      </c>
      <c r="I45" s="148"/>
      <c r="J45" s="150">
        <v>42498</v>
      </c>
      <c r="K45" s="148"/>
      <c r="L45" s="150">
        <v>110030</v>
      </c>
      <c r="M45" s="148"/>
      <c r="N45" s="150">
        <v>62482</v>
      </c>
      <c r="O45" s="161">
        <f>(D45+F45+H45+J45+L45+N45)/6</f>
        <v>58286.833333333336</v>
      </c>
      <c r="P45" s="149" t="s">
        <v>51</v>
      </c>
      <c r="Q45" s="67"/>
    </row>
    <row r="46" spans="1:17" ht="15" customHeight="1">
      <c r="A46" s="28" t="s">
        <v>58</v>
      </c>
      <c r="B46" s="177" t="s">
        <v>13</v>
      </c>
      <c r="C46" s="106"/>
      <c r="D46" s="119">
        <v>48723</v>
      </c>
      <c r="E46" s="110"/>
      <c r="F46" s="119">
        <v>47567</v>
      </c>
      <c r="G46" s="110"/>
      <c r="H46" s="119">
        <v>48761</v>
      </c>
      <c r="I46" s="108" t="s">
        <v>37</v>
      </c>
      <c r="J46" s="119">
        <v>48206</v>
      </c>
      <c r="K46" s="108" t="s">
        <v>47</v>
      </c>
      <c r="L46" s="119">
        <v>98758</v>
      </c>
      <c r="M46" s="108" t="s">
        <v>53</v>
      </c>
      <c r="N46" s="119">
        <v>90090</v>
      </c>
      <c r="O46" s="162">
        <f t="shared" si="1"/>
        <v>63684.166666666664</v>
      </c>
      <c r="P46" s="111" t="s">
        <v>34</v>
      </c>
      <c r="Q46" s="65"/>
    </row>
    <row r="47" spans="1:17" ht="15" customHeight="1">
      <c r="A47" s="30" t="s">
        <v>192</v>
      </c>
      <c r="B47" s="177" t="s">
        <v>23</v>
      </c>
      <c r="C47" s="146"/>
      <c r="D47" s="150">
        <v>40529</v>
      </c>
      <c r="E47" s="152"/>
      <c r="F47" s="150">
        <v>39243</v>
      </c>
      <c r="G47" s="152"/>
      <c r="H47" s="150">
        <v>40244</v>
      </c>
      <c r="I47" s="148"/>
      <c r="J47" s="150">
        <v>40163</v>
      </c>
      <c r="K47" s="148"/>
      <c r="L47" s="150">
        <v>82636</v>
      </c>
      <c r="M47" s="148"/>
      <c r="N47" s="150">
        <v>77113</v>
      </c>
      <c r="O47" s="161">
        <f t="shared" si="1"/>
        <v>53321.333333333336</v>
      </c>
      <c r="P47" s="149" t="s">
        <v>51</v>
      </c>
      <c r="Q47" s="67"/>
    </row>
    <row r="48" spans="1:17" ht="15" customHeight="1">
      <c r="A48" s="31" t="s">
        <v>145</v>
      </c>
      <c r="B48" s="177" t="s">
        <v>13</v>
      </c>
      <c r="C48" s="106"/>
      <c r="D48" s="123">
        <v>49222</v>
      </c>
      <c r="E48" s="108"/>
      <c r="F48" s="121">
        <v>50033</v>
      </c>
      <c r="G48" s="108" t="s">
        <v>37</v>
      </c>
      <c r="H48" s="121">
        <v>51090</v>
      </c>
      <c r="I48" s="108"/>
      <c r="J48" s="121">
        <v>49835</v>
      </c>
      <c r="K48" s="108" t="s">
        <v>47</v>
      </c>
      <c r="L48" s="121">
        <v>131371</v>
      </c>
      <c r="M48" s="108" t="s">
        <v>53</v>
      </c>
      <c r="N48" s="121">
        <v>38857</v>
      </c>
      <c r="O48" s="162">
        <f>(D48+F48+H48+J48+L48+N48)/6</f>
        <v>61734.666666666664</v>
      </c>
      <c r="P48" s="111" t="s">
        <v>34</v>
      </c>
      <c r="Q48" s="65"/>
    </row>
    <row r="49" spans="1:17" ht="15" customHeight="1">
      <c r="A49" s="30" t="s">
        <v>192</v>
      </c>
      <c r="B49" s="177" t="s">
        <v>23</v>
      </c>
      <c r="C49" s="153"/>
      <c r="D49" s="154">
        <v>35491</v>
      </c>
      <c r="E49" s="155"/>
      <c r="F49" s="156">
        <v>35903</v>
      </c>
      <c r="G49" s="155"/>
      <c r="H49" s="156">
        <v>36750</v>
      </c>
      <c r="I49" s="155"/>
      <c r="J49" s="156">
        <v>35430</v>
      </c>
      <c r="K49" s="155"/>
      <c r="L49" s="156">
        <v>103980</v>
      </c>
      <c r="M49" s="155"/>
      <c r="N49" s="156">
        <v>28588</v>
      </c>
      <c r="O49" s="163">
        <f t="shared" si="1"/>
        <v>46023.666666666664</v>
      </c>
      <c r="P49" s="157" t="s">
        <v>34</v>
      </c>
      <c r="Q49" s="67"/>
    </row>
    <row r="50" spans="1:3" ht="12.75">
      <c r="A50" s="44" t="s">
        <v>45</v>
      </c>
      <c r="B50" s="44"/>
      <c r="C50" s="92"/>
    </row>
    <row r="51" spans="4:14" ht="12.75">
      <c r="D51" s="62"/>
      <c r="E51" s="94"/>
      <c r="F51" s="62"/>
      <c r="G51" s="94"/>
      <c r="H51" s="62"/>
      <c r="I51" s="94"/>
      <c r="J51" s="62"/>
      <c r="K51" s="94"/>
      <c r="L51" s="13"/>
      <c r="M51" s="94"/>
      <c r="N51" s="13"/>
    </row>
    <row r="52" spans="4:14" ht="12.75">
      <c r="D52" s="62"/>
      <c r="E52" s="94"/>
      <c r="F52" s="62"/>
      <c r="G52" s="94"/>
      <c r="H52" s="62"/>
      <c r="I52" s="94"/>
      <c r="J52" s="62"/>
      <c r="K52" s="94"/>
      <c r="L52" s="13"/>
      <c r="M52" s="94"/>
      <c r="N52" s="13"/>
    </row>
  </sheetData>
  <mergeCells count="4">
    <mergeCell ref="A14:P14"/>
    <mergeCell ref="A33:P33"/>
    <mergeCell ref="A11:P11"/>
    <mergeCell ref="A13:P13"/>
  </mergeCells>
  <printOptions horizontalCentered="1" verticalCentered="1"/>
  <pageMargins left="0.5905511811023623" right="0.5905511811023623" top="0.3937007874015748" bottom="0.3937007874015748" header="0.5118110236220472" footer="0.5118110236220472"/>
  <pageSetup horizontalDpi="600" verticalDpi="600" orientation="portrait" paperSize="9" scale="80" r:id="rId4"/>
  <headerFooter alignWithMargins="0">
    <oddFooter>&amp;R&amp;P</oddFooter>
  </headerFooter>
  <drawing r:id="rId3"/>
  <legacyDrawing r:id="rId2"/>
  <oleObjects>
    <oleObject progId="Word.Document.8" shapeId="30978" r:id="rId1"/>
  </oleObjects>
</worksheet>
</file>

<file path=xl/worksheets/sheet2.xml><?xml version="1.0" encoding="utf-8"?>
<worksheet xmlns="http://schemas.openxmlformats.org/spreadsheetml/2006/main" xmlns:r="http://schemas.openxmlformats.org/officeDocument/2006/relationships">
  <dimension ref="A1:P137"/>
  <sheetViews>
    <sheetView showGridLines="0" zoomScale="75" zoomScaleNormal="75" workbookViewId="0" topLeftCell="A35">
      <selection activeCell="B62" sqref="B62"/>
    </sheetView>
  </sheetViews>
  <sheetFormatPr defaultColWidth="9.00390625" defaultRowHeight="12.75"/>
  <cols>
    <col min="1" max="2" width="30.625" style="3" customWidth="1"/>
    <col min="3" max="3" width="11.50390625" style="3" customWidth="1"/>
    <col min="4" max="4" width="11.375" style="3" customWidth="1"/>
    <col min="5" max="5" width="12.625" style="3" customWidth="1"/>
    <col min="6" max="9" width="9.125" style="3" customWidth="1"/>
    <col min="10" max="10" width="9.00390625" style="3" customWidth="1"/>
    <col min="11" max="16384" width="9.125" style="3" customWidth="1"/>
  </cols>
  <sheetData>
    <row r="1" spans="1:5" ht="12.75">
      <c r="A1" s="186" t="s">
        <v>67</v>
      </c>
      <c r="B1" s="186"/>
      <c r="C1" s="186"/>
      <c r="D1" s="186"/>
      <c r="E1" s="186"/>
    </row>
    <row r="2" spans="1:5" ht="12" customHeight="1">
      <c r="A2" s="191" t="s">
        <v>60</v>
      </c>
      <c r="B2" s="187" t="s">
        <v>22</v>
      </c>
      <c r="C2" s="14" t="s">
        <v>13</v>
      </c>
      <c r="D2" s="15" t="s">
        <v>61</v>
      </c>
      <c r="E2" s="15" t="s">
        <v>62</v>
      </c>
    </row>
    <row r="3" spans="1:5" ht="15" customHeight="1">
      <c r="A3" s="192"/>
      <c r="B3" s="188"/>
      <c r="C3" s="59"/>
      <c r="D3" s="60" t="s">
        <v>63</v>
      </c>
      <c r="E3" s="61" t="s">
        <v>64</v>
      </c>
    </row>
    <row r="4" spans="1:9" ht="15" customHeight="1">
      <c r="A4" s="56" t="s">
        <v>68</v>
      </c>
      <c r="B4" s="72" t="s">
        <v>35</v>
      </c>
      <c r="C4" s="38">
        <v>338945</v>
      </c>
      <c r="D4" s="57">
        <v>239151</v>
      </c>
      <c r="E4" s="58">
        <v>443</v>
      </c>
      <c r="I4" s="170"/>
    </row>
    <row r="5" spans="1:5" ht="15" customHeight="1">
      <c r="A5" s="189" t="s">
        <v>69</v>
      </c>
      <c r="B5" s="189"/>
      <c r="C5" s="189"/>
      <c r="D5" s="189"/>
      <c r="E5" s="189"/>
    </row>
    <row r="6" spans="1:5" ht="15" customHeight="1">
      <c r="A6" s="190" t="s">
        <v>70</v>
      </c>
      <c r="B6" s="190"/>
      <c r="C6" s="190"/>
      <c r="D6" s="190"/>
      <c r="E6" s="190"/>
    </row>
    <row r="7" spans="1:5" ht="15" customHeight="1">
      <c r="A7" s="76"/>
      <c r="B7" s="83"/>
      <c r="C7" s="77" t="s">
        <v>13</v>
      </c>
      <c r="D7" s="77" t="s">
        <v>150</v>
      </c>
      <c r="E7" s="76"/>
    </row>
    <row r="8" spans="1:5" ht="15" customHeight="1">
      <c r="A8" s="5" t="s">
        <v>149</v>
      </c>
      <c r="B8" s="11" t="s">
        <v>236</v>
      </c>
      <c r="C8" s="164">
        <v>137358</v>
      </c>
      <c r="D8" s="164">
        <v>137358</v>
      </c>
      <c r="E8" s="19" t="s">
        <v>34</v>
      </c>
    </row>
    <row r="9" spans="1:5" ht="15" customHeight="1">
      <c r="A9" s="166" t="s">
        <v>234</v>
      </c>
      <c r="B9" s="166" t="s">
        <v>186</v>
      </c>
      <c r="C9" s="166">
        <v>87883</v>
      </c>
      <c r="D9" s="166">
        <v>87883</v>
      </c>
      <c r="E9" s="172" t="s">
        <v>200</v>
      </c>
    </row>
    <row r="10" spans="1:5" ht="15" customHeight="1">
      <c r="A10" s="166" t="s">
        <v>235</v>
      </c>
      <c r="B10" s="166" t="s">
        <v>186</v>
      </c>
      <c r="C10" s="166">
        <v>81751</v>
      </c>
      <c r="D10" s="166">
        <v>81751</v>
      </c>
      <c r="E10" s="172" t="s">
        <v>200</v>
      </c>
    </row>
    <row r="11" spans="1:5" ht="15" customHeight="1">
      <c r="A11" s="5" t="s">
        <v>71</v>
      </c>
      <c r="B11" s="84" t="s">
        <v>72</v>
      </c>
      <c r="C11" s="18">
        <v>308513</v>
      </c>
      <c r="D11" s="18">
        <v>308163</v>
      </c>
      <c r="E11" s="19" t="s">
        <v>34</v>
      </c>
    </row>
    <row r="12" spans="1:5" ht="15" customHeight="1">
      <c r="A12" s="5" t="s">
        <v>73</v>
      </c>
      <c r="B12" s="84" t="s">
        <v>72</v>
      </c>
      <c r="C12" s="18">
        <v>967463</v>
      </c>
      <c r="D12" s="18">
        <v>967463</v>
      </c>
      <c r="E12" s="19" t="s">
        <v>34</v>
      </c>
    </row>
    <row r="13" spans="1:5" ht="15" customHeight="1">
      <c r="A13" s="72" t="s">
        <v>163</v>
      </c>
      <c r="B13" s="72" t="s">
        <v>35</v>
      </c>
      <c r="C13" s="18">
        <v>253400</v>
      </c>
      <c r="D13" s="18">
        <v>253400</v>
      </c>
      <c r="E13" s="104" t="s">
        <v>147</v>
      </c>
    </row>
    <row r="14" spans="1:4" ht="8.25" customHeight="1">
      <c r="A14" s="6"/>
      <c r="B14" s="7"/>
      <c r="C14" s="1"/>
      <c r="D14" s="1"/>
    </row>
    <row r="15" spans="1:4" ht="9.75" customHeight="1">
      <c r="A15" s="12" t="s">
        <v>74</v>
      </c>
      <c r="B15" s="7"/>
      <c r="C15" s="1"/>
      <c r="D15" s="1"/>
    </row>
    <row r="16" spans="1:8" ht="9.75" customHeight="1">
      <c r="A16" s="13" t="s">
        <v>75</v>
      </c>
      <c r="B16" s="8"/>
      <c r="C16" s="8"/>
      <c r="D16" s="8"/>
      <c r="E16"/>
      <c r="F16"/>
      <c r="G16"/>
      <c r="H16"/>
    </row>
    <row r="17" spans="1:8" ht="9.75" customHeight="1">
      <c r="A17" s="13" t="s">
        <v>76</v>
      </c>
      <c r="B17" s="8"/>
      <c r="C17" s="8"/>
      <c r="D17" s="8"/>
      <c r="E17"/>
      <c r="F17"/>
      <c r="G17"/>
      <c r="H17"/>
    </row>
    <row r="18" spans="1:8" ht="9.75" customHeight="1">
      <c r="A18" s="13"/>
      <c r="B18" s="8"/>
      <c r="C18" s="8"/>
      <c r="D18" s="8"/>
      <c r="E18"/>
      <c r="F18"/>
      <c r="G18"/>
      <c r="H18"/>
    </row>
    <row r="19" spans="1:8" ht="9.75" customHeight="1">
      <c r="A19" s="13" t="s">
        <v>77</v>
      </c>
      <c r="B19" s="8"/>
      <c r="C19" s="8"/>
      <c r="D19" s="8"/>
      <c r="E19"/>
      <c r="F19"/>
      <c r="G19"/>
      <c r="H19"/>
    </row>
    <row r="20" spans="1:8" ht="9.75" customHeight="1">
      <c r="A20" s="13" t="s">
        <v>78</v>
      </c>
      <c r="B20" s="8"/>
      <c r="C20" s="8"/>
      <c r="D20" s="8"/>
      <c r="E20"/>
      <c r="F20"/>
      <c r="H20"/>
    </row>
    <row r="21" spans="1:8" ht="9.75" customHeight="1">
      <c r="A21" s="13" t="s">
        <v>79</v>
      </c>
      <c r="B21" s="8"/>
      <c r="C21" s="8"/>
      <c r="D21" s="8"/>
      <c r="E21"/>
      <c r="F21"/>
      <c r="G21"/>
      <c r="H21"/>
    </row>
    <row r="22" spans="1:8" ht="9.75" customHeight="1">
      <c r="A22" s="13" t="s">
        <v>80</v>
      </c>
      <c r="B22" s="8"/>
      <c r="C22" s="8"/>
      <c r="D22" s="8"/>
      <c r="E22"/>
      <c r="F22"/>
      <c r="G22"/>
      <c r="H22"/>
    </row>
    <row r="23" spans="1:7" ht="9.75" customHeight="1">
      <c r="A23" s="13" t="s">
        <v>148</v>
      </c>
      <c r="B23" s="8"/>
      <c r="C23" s="8"/>
      <c r="D23" s="8"/>
      <c r="E23"/>
      <c r="F23"/>
      <c r="G23"/>
    </row>
    <row r="24" spans="1:7" ht="9.75" customHeight="1">
      <c r="A24" s="13" t="s">
        <v>224</v>
      </c>
      <c r="B24" s="8"/>
      <c r="C24" s="8"/>
      <c r="D24" s="8"/>
      <c r="E24"/>
      <c r="F24"/>
      <c r="G24"/>
    </row>
    <row r="25" spans="1:6" ht="9.75" customHeight="1">
      <c r="A25" s="13" t="s">
        <v>81</v>
      </c>
      <c r="B25" s="8"/>
      <c r="C25" s="8"/>
      <c r="D25" s="8"/>
      <c r="E25"/>
      <c r="F25"/>
    </row>
    <row r="26" spans="1:6" ht="9.75" customHeight="1">
      <c r="A26" s="13" t="s">
        <v>82</v>
      </c>
      <c r="B26" s="8"/>
      <c r="C26" s="8"/>
      <c r="D26" s="8"/>
      <c r="E26"/>
      <c r="F26"/>
    </row>
    <row r="27" spans="1:8" ht="10.5" customHeight="1">
      <c r="A27" s="2" t="s">
        <v>209</v>
      </c>
      <c r="B27" s="8"/>
      <c r="C27" s="8"/>
      <c r="D27" s="8"/>
      <c r="E27"/>
      <c r="F27"/>
      <c r="G27"/>
      <c r="H27"/>
    </row>
    <row r="28" spans="1:8" ht="10.5" customHeight="1">
      <c r="A28" s="13" t="s">
        <v>82</v>
      </c>
      <c r="B28" s="8"/>
      <c r="C28" s="8"/>
      <c r="D28" s="8"/>
      <c r="E28"/>
      <c r="F28"/>
      <c r="G28"/>
      <c r="H28"/>
    </row>
    <row r="29" spans="1:9" s="73" customFormat="1" ht="10.5" customHeight="1">
      <c r="A29" s="2" t="s">
        <v>223</v>
      </c>
      <c r="B29" s="9"/>
      <c r="C29" s="10"/>
      <c r="D29" s="10"/>
      <c r="G29"/>
      <c r="H29"/>
      <c r="I29" s="3"/>
    </row>
    <row r="30" spans="1:9" s="73" customFormat="1" ht="10.5" customHeight="1">
      <c r="A30" s="2" t="s">
        <v>164</v>
      </c>
      <c r="B30" s="9"/>
      <c r="C30" s="10"/>
      <c r="D30" s="10"/>
      <c r="G30"/>
      <c r="H30"/>
      <c r="I30" s="3"/>
    </row>
    <row r="31" spans="1:4" s="73" customFormat="1" ht="10.5" customHeight="1">
      <c r="A31" s="2" t="s">
        <v>212</v>
      </c>
      <c r="B31" s="9"/>
      <c r="C31" s="10"/>
      <c r="D31" s="10"/>
    </row>
    <row r="32" spans="1:4" s="73" customFormat="1" ht="10.5" customHeight="1">
      <c r="A32" s="2" t="s">
        <v>214</v>
      </c>
      <c r="B32" s="9"/>
      <c r="C32" s="10"/>
      <c r="D32" s="10"/>
    </row>
    <row r="33" spans="1:4" s="73" customFormat="1" ht="10.5" customHeight="1">
      <c r="A33" s="2" t="s">
        <v>213</v>
      </c>
      <c r="B33" s="9"/>
      <c r="C33" s="10"/>
      <c r="D33" s="10"/>
    </row>
    <row r="34" spans="1:4" s="73" customFormat="1" ht="10.5" customHeight="1">
      <c r="A34" s="171" t="s">
        <v>214</v>
      </c>
      <c r="B34" s="9"/>
      <c r="C34" s="10"/>
      <c r="D34" s="10"/>
    </row>
    <row r="35" spans="1:4" s="73" customFormat="1" ht="10.5" customHeight="1">
      <c r="A35" s="2"/>
      <c r="B35" s="9"/>
      <c r="C35" s="10"/>
      <c r="D35" s="10"/>
    </row>
    <row r="36" spans="1:16" ht="15">
      <c r="A36" s="184" t="s">
        <v>215</v>
      </c>
      <c r="B36" s="184"/>
      <c r="C36" s="184"/>
      <c r="D36" s="184"/>
      <c r="E36" s="184"/>
      <c r="F36" s="24"/>
      <c r="G36" s="73"/>
      <c r="H36" s="73"/>
      <c r="I36" s="73"/>
      <c r="J36" s="25"/>
      <c r="K36" s="24"/>
      <c r="L36" s="25"/>
      <c r="M36" s="24"/>
      <c r="N36" s="23"/>
      <c r="O36" s="23"/>
      <c r="P36" s="24"/>
    </row>
    <row r="37" spans="1:5" ht="12.75">
      <c r="A37" s="185" t="s">
        <v>59</v>
      </c>
      <c r="B37" s="185"/>
      <c r="C37" s="185"/>
      <c r="D37" s="185"/>
      <c r="E37" s="185"/>
    </row>
    <row r="38" spans="1:5" ht="12" customHeight="1">
      <c r="A38" s="20" t="s">
        <v>60</v>
      </c>
      <c r="B38" s="193" t="s">
        <v>22</v>
      </c>
      <c r="C38" s="14" t="s">
        <v>13</v>
      </c>
      <c r="D38" s="15" t="s">
        <v>61</v>
      </c>
      <c r="E38" s="15" t="s">
        <v>62</v>
      </c>
    </row>
    <row r="39" spans="1:5" ht="9.75" customHeight="1">
      <c r="A39" s="20"/>
      <c r="B39" s="194"/>
      <c r="C39" s="59"/>
      <c r="D39" s="60" t="s">
        <v>63</v>
      </c>
      <c r="E39" s="61" t="s">
        <v>64</v>
      </c>
    </row>
    <row r="40" spans="1:5" ht="15" customHeight="1">
      <c r="A40" s="4" t="s">
        <v>185</v>
      </c>
      <c r="B40" s="4" t="s">
        <v>186</v>
      </c>
      <c r="C40" s="18">
        <v>7900</v>
      </c>
      <c r="D40" s="18">
        <v>6839</v>
      </c>
      <c r="E40" s="19" t="s">
        <v>34</v>
      </c>
    </row>
    <row r="41" spans="1:5" ht="15" customHeight="1">
      <c r="A41" s="4" t="s">
        <v>187</v>
      </c>
      <c r="B41" s="4" t="s">
        <v>186</v>
      </c>
      <c r="C41" s="18">
        <v>28025</v>
      </c>
      <c r="D41" s="18">
        <v>24642</v>
      </c>
      <c r="E41" s="19" t="s">
        <v>34</v>
      </c>
    </row>
    <row r="42" spans="1:5" ht="15" customHeight="1">
      <c r="A42" s="4" t="s">
        <v>188</v>
      </c>
      <c r="B42" s="4" t="s">
        <v>186</v>
      </c>
      <c r="C42" s="18">
        <v>26230</v>
      </c>
      <c r="D42" s="18">
        <v>21353</v>
      </c>
      <c r="E42" s="19" t="s">
        <v>34</v>
      </c>
    </row>
    <row r="43" spans="1:5" ht="15" customHeight="1">
      <c r="A43" s="4" t="s">
        <v>189</v>
      </c>
      <c r="B43" s="4" t="s">
        <v>186</v>
      </c>
      <c r="C43" s="18">
        <v>20938</v>
      </c>
      <c r="D43" s="18">
        <v>17757</v>
      </c>
      <c r="E43" s="19" t="s">
        <v>34</v>
      </c>
    </row>
    <row r="44" spans="1:5" ht="15" customHeight="1">
      <c r="A44" s="4" t="s">
        <v>154</v>
      </c>
      <c r="B44" s="82" t="s">
        <v>65</v>
      </c>
      <c r="C44" s="18">
        <v>112123</v>
      </c>
      <c r="D44" s="18">
        <v>85734</v>
      </c>
      <c r="E44" s="19" t="s">
        <v>34</v>
      </c>
    </row>
    <row r="45" spans="1:5" ht="15" customHeight="1">
      <c r="A45" s="4" t="s">
        <v>190</v>
      </c>
      <c r="B45" s="4" t="s">
        <v>186</v>
      </c>
      <c r="C45" s="18">
        <v>26185</v>
      </c>
      <c r="D45" s="18">
        <v>23947</v>
      </c>
      <c r="E45" s="19" t="s">
        <v>34</v>
      </c>
    </row>
    <row r="46" spans="1:5" ht="15" customHeight="1">
      <c r="A46" s="4" t="s">
        <v>191</v>
      </c>
      <c r="B46" s="4" t="s">
        <v>186</v>
      </c>
      <c r="C46" s="18">
        <v>27169</v>
      </c>
      <c r="D46" s="18">
        <v>24470</v>
      </c>
      <c r="E46" s="19" t="s">
        <v>34</v>
      </c>
    </row>
    <row r="47" spans="1:5" ht="15" customHeight="1">
      <c r="A47" s="4" t="s">
        <v>155</v>
      </c>
      <c r="B47" s="4" t="s">
        <v>66</v>
      </c>
      <c r="C47" s="19">
        <v>12050</v>
      </c>
      <c r="D47" s="19">
        <v>9210</v>
      </c>
      <c r="E47" s="19">
        <v>479</v>
      </c>
    </row>
    <row r="48" spans="1:5" ht="15" customHeight="1">
      <c r="A48" s="185" t="s">
        <v>199</v>
      </c>
      <c r="B48" s="185"/>
      <c r="C48" s="185"/>
      <c r="D48" s="185"/>
      <c r="E48" s="185"/>
    </row>
    <row r="49" spans="1:5" ht="15" customHeight="1">
      <c r="A49" s="4" t="s">
        <v>183</v>
      </c>
      <c r="B49" s="4" t="s">
        <v>184</v>
      </c>
      <c r="C49" s="18">
        <v>44064</v>
      </c>
      <c r="D49" s="18">
        <v>32050</v>
      </c>
      <c r="E49" s="19">
        <v>126</v>
      </c>
    </row>
    <row r="50" spans="1:5" ht="18" customHeight="1">
      <c r="A50" s="183" t="s">
        <v>83</v>
      </c>
      <c r="B50" s="183"/>
      <c r="C50" s="183"/>
      <c r="D50" s="183"/>
      <c r="E50" s="183"/>
    </row>
    <row r="51" spans="1:5" ht="15" customHeight="1">
      <c r="A51" s="196" t="s">
        <v>84</v>
      </c>
      <c r="B51" s="196"/>
      <c r="C51" s="196"/>
      <c r="D51" s="196"/>
      <c r="E51" s="196"/>
    </row>
    <row r="52" spans="1:5" ht="12.75" customHeight="1">
      <c r="A52" s="197" t="s">
        <v>85</v>
      </c>
      <c r="B52" s="197"/>
      <c r="C52" s="197"/>
      <c r="D52" s="197"/>
      <c r="E52" s="197"/>
    </row>
    <row r="53" spans="1:5" ht="12.75" customHeight="1">
      <c r="A53" s="20" t="s">
        <v>60</v>
      </c>
      <c r="B53" s="193" t="s">
        <v>22</v>
      </c>
      <c r="C53" s="15" t="s">
        <v>13</v>
      </c>
      <c r="D53" s="15" t="s">
        <v>61</v>
      </c>
      <c r="E53" s="15" t="s">
        <v>62</v>
      </c>
    </row>
    <row r="54" spans="1:5" ht="9.75" customHeight="1">
      <c r="A54" s="16"/>
      <c r="B54" s="194"/>
      <c r="C54" s="17"/>
      <c r="D54" s="70" t="s">
        <v>63</v>
      </c>
      <c r="E54" s="71" t="s">
        <v>64</v>
      </c>
    </row>
    <row r="55" spans="1:5" ht="15" customHeight="1">
      <c r="A55" s="52" t="s">
        <v>86</v>
      </c>
      <c r="B55" s="11" t="s">
        <v>87</v>
      </c>
      <c r="C55" s="54">
        <v>54997</v>
      </c>
      <c r="D55" s="54">
        <v>42537</v>
      </c>
      <c r="E55" s="54">
        <v>3773</v>
      </c>
    </row>
    <row r="56" spans="1:5" ht="15" customHeight="1">
      <c r="A56" s="5" t="s">
        <v>88</v>
      </c>
      <c r="B56" s="11" t="s">
        <v>89</v>
      </c>
      <c r="C56" s="53">
        <v>39030</v>
      </c>
      <c r="D56" s="18">
        <v>22931</v>
      </c>
      <c r="E56" s="18">
        <v>619</v>
      </c>
    </row>
    <row r="57" spans="1:5" ht="15" customHeight="1">
      <c r="A57" s="11" t="s">
        <v>176</v>
      </c>
      <c r="B57" s="11" t="s">
        <v>104</v>
      </c>
      <c r="C57" s="19" t="s">
        <v>34</v>
      </c>
      <c r="D57" s="19">
        <v>35701</v>
      </c>
      <c r="E57" s="19">
        <v>2886</v>
      </c>
    </row>
    <row r="58" spans="1:5" ht="15" customHeight="1">
      <c r="A58" s="52" t="s">
        <v>153</v>
      </c>
      <c r="B58" s="11" t="s">
        <v>104</v>
      </c>
      <c r="C58" s="78" t="s">
        <v>34</v>
      </c>
      <c r="D58" s="78">
        <v>51044</v>
      </c>
      <c r="E58" s="78">
        <v>8481</v>
      </c>
    </row>
    <row r="59" spans="1:5" ht="15" customHeight="1">
      <c r="A59" s="5" t="s">
        <v>158</v>
      </c>
      <c r="B59" s="11" t="s">
        <v>97</v>
      </c>
      <c r="C59" s="19" t="s">
        <v>34</v>
      </c>
      <c r="D59" s="19">
        <v>29077</v>
      </c>
      <c r="E59" s="19">
        <v>2660</v>
      </c>
    </row>
    <row r="60" spans="1:5" ht="15" customHeight="1">
      <c r="A60" s="5" t="s">
        <v>159</v>
      </c>
      <c r="B60" s="11" t="s">
        <v>97</v>
      </c>
      <c r="C60" s="19" t="s">
        <v>34</v>
      </c>
      <c r="D60" s="19">
        <v>27050</v>
      </c>
      <c r="E60" s="19">
        <v>3545</v>
      </c>
    </row>
    <row r="61" spans="1:5" ht="15" customHeight="1">
      <c r="A61" s="5" t="s">
        <v>90</v>
      </c>
      <c r="B61" s="11" t="s">
        <v>91</v>
      </c>
      <c r="C61" s="53">
        <v>30724</v>
      </c>
      <c r="D61" s="18">
        <v>17043</v>
      </c>
      <c r="E61" s="18">
        <v>912</v>
      </c>
    </row>
    <row r="62" spans="1:5" ht="15" customHeight="1">
      <c r="A62" s="5" t="s">
        <v>194</v>
      </c>
      <c r="B62" s="11" t="s">
        <v>106</v>
      </c>
      <c r="C62" s="19" t="s">
        <v>34</v>
      </c>
      <c r="D62" s="19">
        <v>21045</v>
      </c>
      <c r="E62" s="19">
        <v>1936</v>
      </c>
    </row>
    <row r="63" spans="1:5" ht="15" customHeight="1">
      <c r="A63" s="5" t="s">
        <v>92</v>
      </c>
      <c r="B63" s="11" t="s">
        <v>93</v>
      </c>
      <c r="C63" s="19">
        <v>210640</v>
      </c>
      <c r="D63" s="18">
        <v>159039</v>
      </c>
      <c r="E63" s="19">
        <v>49011</v>
      </c>
    </row>
    <row r="64" spans="1:5" ht="15" customHeight="1">
      <c r="A64" s="5" t="s">
        <v>94</v>
      </c>
      <c r="B64" s="11" t="s">
        <v>35</v>
      </c>
      <c r="C64" s="38">
        <v>92845</v>
      </c>
      <c r="D64" s="39">
        <v>65231</v>
      </c>
      <c r="E64" s="38">
        <v>2513</v>
      </c>
    </row>
    <row r="65" spans="1:5" ht="15" customHeight="1">
      <c r="A65" s="5" t="s">
        <v>95</v>
      </c>
      <c r="B65" s="11" t="s">
        <v>173</v>
      </c>
      <c r="C65" s="19" t="s">
        <v>34</v>
      </c>
      <c r="D65" s="18">
        <v>82963</v>
      </c>
      <c r="E65" s="19" t="s">
        <v>34</v>
      </c>
    </row>
    <row r="66" spans="1:5" ht="15" customHeight="1">
      <c r="A66" s="5" t="s">
        <v>146</v>
      </c>
      <c r="B66" s="11" t="s">
        <v>97</v>
      </c>
      <c r="C66" s="19" t="s">
        <v>34</v>
      </c>
      <c r="D66" s="19">
        <v>28207</v>
      </c>
      <c r="E66" s="19">
        <v>2793</v>
      </c>
    </row>
    <row r="67" spans="1:5" ht="15" customHeight="1">
      <c r="A67" s="5" t="s">
        <v>169</v>
      </c>
      <c r="B67" s="11" t="s">
        <v>166</v>
      </c>
      <c r="C67" s="19">
        <v>291967</v>
      </c>
      <c r="D67" s="18">
        <v>220933</v>
      </c>
      <c r="E67" s="19">
        <v>15246</v>
      </c>
    </row>
    <row r="68" spans="1:5" ht="15" customHeight="1">
      <c r="A68" s="5" t="s">
        <v>229</v>
      </c>
      <c r="B68" s="11" t="s">
        <v>173</v>
      </c>
      <c r="C68" s="19" t="s">
        <v>34</v>
      </c>
      <c r="D68" s="18">
        <v>113110</v>
      </c>
      <c r="E68" s="19">
        <v>3409</v>
      </c>
    </row>
    <row r="69" spans="1:5" ht="15" customHeight="1">
      <c r="A69" s="5" t="s">
        <v>96</v>
      </c>
      <c r="B69" s="11" t="s">
        <v>97</v>
      </c>
      <c r="C69" s="19" t="s">
        <v>34</v>
      </c>
      <c r="D69" s="19">
        <v>158324</v>
      </c>
      <c r="E69" s="19">
        <v>2306</v>
      </c>
    </row>
    <row r="70" spans="1:5" ht="15" customHeight="1">
      <c r="A70" s="5" t="s">
        <v>98</v>
      </c>
      <c r="B70" s="11" t="s">
        <v>173</v>
      </c>
      <c r="C70" s="19" t="s">
        <v>34</v>
      </c>
      <c r="D70" s="18">
        <v>217493</v>
      </c>
      <c r="E70" s="19">
        <v>10522</v>
      </c>
    </row>
    <row r="71" spans="1:5" ht="15" customHeight="1">
      <c r="A71" s="5" t="s">
        <v>99</v>
      </c>
      <c r="B71" s="11" t="s">
        <v>173</v>
      </c>
      <c r="C71" s="19" t="s">
        <v>34</v>
      </c>
      <c r="D71" s="18">
        <v>219700</v>
      </c>
      <c r="E71" s="19">
        <v>11</v>
      </c>
    </row>
    <row r="72" spans="1:5" ht="12.75" customHeight="1">
      <c r="A72" s="195" t="s">
        <v>100</v>
      </c>
      <c r="B72" s="195"/>
      <c r="C72" s="195"/>
      <c r="D72" s="195"/>
      <c r="E72" s="195"/>
    </row>
    <row r="73" spans="1:5" ht="12.75" customHeight="1">
      <c r="A73" s="11" t="s">
        <v>228</v>
      </c>
      <c r="B73" s="11" t="s">
        <v>173</v>
      </c>
      <c r="C73" s="19" t="s">
        <v>34</v>
      </c>
      <c r="D73" s="173">
        <v>46455</v>
      </c>
      <c r="E73" s="173">
        <v>2264</v>
      </c>
    </row>
    <row r="74" spans="1:5" ht="15" customHeight="1">
      <c r="A74" s="5" t="s">
        <v>168</v>
      </c>
      <c r="B74" s="11" t="s">
        <v>166</v>
      </c>
      <c r="C74" s="19">
        <v>216104</v>
      </c>
      <c r="D74" s="19">
        <v>169887</v>
      </c>
      <c r="E74" s="19">
        <v>1345</v>
      </c>
    </row>
    <row r="75" spans="1:5" ht="15" customHeight="1">
      <c r="A75" s="5" t="s">
        <v>227</v>
      </c>
      <c r="B75" s="11" t="s">
        <v>106</v>
      </c>
      <c r="C75" s="19" t="s">
        <v>34</v>
      </c>
      <c r="D75" s="19">
        <v>44601</v>
      </c>
      <c r="E75" s="19">
        <v>3323</v>
      </c>
    </row>
    <row r="76" spans="1:5" ht="15" customHeight="1">
      <c r="A76" s="5" t="s">
        <v>167</v>
      </c>
      <c r="B76" s="11" t="s">
        <v>166</v>
      </c>
      <c r="C76" s="19">
        <v>104176</v>
      </c>
      <c r="D76" s="19">
        <v>75805</v>
      </c>
      <c r="E76" s="19">
        <v>3189</v>
      </c>
    </row>
    <row r="77" spans="1:5" ht="15" customHeight="1">
      <c r="A77" s="5" t="s">
        <v>101</v>
      </c>
      <c r="B77" s="11" t="s">
        <v>173</v>
      </c>
      <c r="C77" s="19" t="s">
        <v>34</v>
      </c>
      <c r="D77" s="19">
        <v>151789</v>
      </c>
      <c r="E77" s="19" t="s">
        <v>34</v>
      </c>
    </row>
    <row r="78" spans="1:5" ht="15" customHeight="1">
      <c r="A78" s="5" t="s">
        <v>102</v>
      </c>
      <c r="B78" s="11" t="s">
        <v>173</v>
      </c>
      <c r="C78" s="19" t="s">
        <v>34</v>
      </c>
      <c r="D78" s="19">
        <v>223118</v>
      </c>
      <c r="E78" s="19">
        <v>2663</v>
      </c>
    </row>
    <row r="79" spans="1:5" ht="12.75" customHeight="1">
      <c r="A79" s="195" t="s">
        <v>103</v>
      </c>
      <c r="B79" s="195"/>
      <c r="C79" s="195"/>
      <c r="D79" s="195"/>
      <c r="E79" s="195"/>
    </row>
    <row r="80" spans="1:5" ht="15" customHeight="1">
      <c r="A80" s="5" t="s">
        <v>105</v>
      </c>
      <c r="B80" s="11" t="s">
        <v>106</v>
      </c>
      <c r="C80" s="78" t="s">
        <v>34</v>
      </c>
      <c r="D80" s="78">
        <v>58478</v>
      </c>
      <c r="E80" s="78">
        <v>8042</v>
      </c>
    </row>
    <row r="81" spans="1:5" ht="15" customHeight="1">
      <c r="A81" s="165" t="s">
        <v>207</v>
      </c>
      <c r="B81" s="11" t="s">
        <v>208</v>
      </c>
      <c r="C81" s="169" t="s">
        <v>200</v>
      </c>
      <c r="D81" s="19">
        <v>12860</v>
      </c>
      <c r="E81" s="169" t="s">
        <v>200</v>
      </c>
    </row>
    <row r="82" spans="1:5" ht="15" customHeight="1">
      <c r="A82" s="97" t="s">
        <v>179</v>
      </c>
      <c r="B82" s="105" t="s">
        <v>205</v>
      </c>
      <c r="C82" s="78" t="s">
        <v>34</v>
      </c>
      <c r="D82" s="105">
        <v>16007</v>
      </c>
      <c r="E82" s="105">
        <v>1394</v>
      </c>
    </row>
    <row r="83" spans="1:5" ht="15" customHeight="1">
      <c r="A83" s="5" t="s">
        <v>195</v>
      </c>
      <c r="B83" s="11" t="s">
        <v>196</v>
      </c>
      <c r="C83" s="19" t="s">
        <v>34</v>
      </c>
      <c r="D83" s="19">
        <v>30955</v>
      </c>
      <c r="E83" s="19">
        <v>1839</v>
      </c>
    </row>
    <row r="84" spans="1:5" ht="15" customHeight="1">
      <c r="A84" s="5" t="s">
        <v>193</v>
      </c>
      <c r="B84" s="11" t="s">
        <v>106</v>
      </c>
      <c r="C84" s="19" t="s">
        <v>34</v>
      </c>
      <c r="D84" s="19">
        <v>28495</v>
      </c>
      <c r="E84" s="19">
        <v>2034</v>
      </c>
    </row>
    <row r="85" spans="1:5" ht="12.75" customHeight="1">
      <c r="A85" s="195" t="s">
        <v>107</v>
      </c>
      <c r="B85" s="195"/>
      <c r="C85" s="195"/>
      <c r="D85" s="195"/>
      <c r="E85" s="195"/>
    </row>
    <row r="86" spans="1:5" ht="15" customHeight="1">
      <c r="A86" s="52" t="s">
        <v>73</v>
      </c>
      <c r="B86" s="11" t="s">
        <v>72</v>
      </c>
      <c r="C86" s="100">
        <v>594005</v>
      </c>
      <c r="D86" s="100">
        <v>473190</v>
      </c>
      <c r="E86" s="100" t="s">
        <v>34</v>
      </c>
    </row>
    <row r="87" spans="1:5" ht="15" customHeight="1">
      <c r="A87" s="5" t="s">
        <v>163</v>
      </c>
      <c r="B87" s="11" t="s">
        <v>35</v>
      </c>
      <c r="C87" s="19">
        <v>151395</v>
      </c>
      <c r="D87" s="19">
        <v>108747</v>
      </c>
      <c r="E87" s="19">
        <v>1</v>
      </c>
    </row>
    <row r="88" spans="1:5" ht="15" customHeight="1">
      <c r="A88" s="5" t="s">
        <v>165</v>
      </c>
      <c r="B88" s="11" t="s">
        <v>166</v>
      </c>
      <c r="C88" s="19">
        <v>242332</v>
      </c>
      <c r="D88" s="19">
        <v>164925</v>
      </c>
      <c r="E88" s="19">
        <v>117</v>
      </c>
    </row>
    <row r="89" spans="1:5" ht="15" customHeight="1">
      <c r="A89" s="5" t="s">
        <v>108</v>
      </c>
      <c r="B89" s="11" t="s">
        <v>109</v>
      </c>
      <c r="C89" s="19">
        <v>47097</v>
      </c>
      <c r="D89" s="19">
        <v>34787</v>
      </c>
      <c r="E89" s="19" t="s">
        <v>34</v>
      </c>
    </row>
    <row r="90" spans="1:5" ht="15" customHeight="1">
      <c r="A90" s="5" t="s">
        <v>110</v>
      </c>
      <c r="B90" s="11" t="s">
        <v>35</v>
      </c>
      <c r="C90" s="38">
        <v>270629</v>
      </c>
      <c r="D90" s="39">
        <v>206059</v>
      </c>
      <c r="E90" s="38">
        <v>23</v>
      </c>
    </row>
    <row r="91" spans="1:5" ht="12.75" customHeight="1">
      <c r="A91" s="195" t="s">
        <v>111</v>
      </c>
      <c r="B91" s="195"/>
      <c r="C91" s="195"/>
      <c r="D91" s="195"/>
      <c r="E91" s="195"/>
    </row>
    <row r="92" spans="1:5" ht="12.75" customHeight="1">
      <c r="A92" s="11" t="s">
        <v>112</v>
      </c>
      <c r="B92" s="11" t="s">
        <v>173</v>
      </c>
      <c r="C92" s="174" t="s">
        <v>200</v>
      </c>
      <c r="D92" s="99">
        <v>61429</v>
      </c>
      <c r="E92" s="99">
        <v>558</v>
      </c>
    </row>
    <row r="93" spans="1:5" ht="12.75" customHeight="1">
      <c r="A93" s="5" t="s">
        <v>232</v>
      </c>
      <c r="B93" s="11" t="s">
        <v>233</v>
      </c>
      <c r="C93" s="19">
        <v>137000</v>
      </c>
      <c r="D93" s="19">
        <v>130550</v>
      </c>
      <c r="E93" s="169" t="s">
        <v>200</v>
      </c>
    </row>
    <row r="94" spans="1:5" ht="15" customHeight="1">
      <c r="A94" s="198" t="s">
        <v>113</v>
      </c>
      <c r="B94" s="198"/>
      <c r="C94" s="198"/>
      <c r="D94" s="198"/>
      <c r="E94" s="198"/>
    </row>
    <row r="95" spans="1:5" ht="12.75" customHeight="1">
      <c r="A95" s="195" t="s">
        <v>114</v>
      </c>
      <c r="B95" s="195"/>
      <c r="C95" s="195"/>
      <c r="D95" s="195"/>
      <c r="E95" s="195"/>
    </row>
    <row r="96" spans="1:5" ht="15" customHeight="1">
      <c r="A96" s="52" t="s">
        <v>115</v>
      </c>
      <c r="B96" s="98" t="s">
        <v>116</v>
      </c>
      <c r="C96" s="19">
        <v>70800</v>
      </c>
      <c r="D96" s="19">
        <v>48655</v>
      </c>
      <c r="E96" s="19">
        <v>14144</v>
      </c>
    </row>
    <row r="97" spans="1:5" ht="12.75" customHeight="1">
      <c r="A97" s="195" t="s">
        <v>117</v>
      </c>
      <c r="B97" s="195"/>
      <c r="C97" s="195"/>
      <c r="D97" s="195"/>
      <c r="E97" s="195"/>
    </row>
    <row r="98" spans="1:5" ht="15" customHeight="1">
      <c r="A98" s="5" t="s">
        <v>118</v>
      </c>
      <c r="B98" s="41" t="s">
        <v>35</v>
      </c>
      <c r="C98" s="38">
        <v>119611</v>
      </c>
      <c r="D98" s="39">
        <v>111692</v>
      </c>
      <c r="E98" s="38">
        <v>5445</v>
      </c>
    </row>
    <row r="99" spans="1:5" ht="15" customHeight="1">
      <c r="A99" s="199" t="s">
        <v>119</v>
      </c>
      <c r="B99" s="200"/>
      <c r="C99" s="200"/>
      <c r="D99" s="200"/>
      <c r="E99" s="201"/>
    </row>
    <row r="100" spans="1:5" ht="12.75" customHeight="1">
      <c r="A100" s="195" t="s">
        <v>120</v>
      </c>
      <c r="B100" s="195"/>
      <c r="C100" s="195"/>
      <c r="D100" s="195"/>
      <c r="E100" s="195"/>
    </row>
    <row r="101" spans="1:5" ht="12.75" customHeight="1">
      <c r="A101" s="202" t="s">
        <v>121</v>
      </c>
      <c r="B101" s="202"/>
      <c r="C101" s="202"/>
      <c r="D101" s="202"/>
      <c r="E101" s="202"/>
    </row>
    <row r="102" spans="1:5" ht="15" customHeight="1">
      <c r="A102" s="52" t="s">
        <v>122</v>
      </c>
      <c r="B102" s="11" t="s">
        <v>123</v>
      </c>
      <c r="C102" s="78">
        <v>23095</v>
      </c>
      <c r="D102" s="78">
        <v>13701</v>
      </c>
      <c r="E102" s="78" t="s">
        <v>34</v>
      </c>
    </row>
    <row r="103" spans="1:5" ht="15" customHeight="1">
      <c r="A103" s="5" t="s">
        <v>197</v>
      </c>
      <c r="B103" s="11" t="s">
        <v>198</v>
      </c>
      <c r="C103" s="19">
        <v>32100</v>
      </c>
      <c r="D103" s="19">
        <v>21966</v>
      </c>
      <c r="E103" s="19">
        <v>819</v>
      </c>
    </row>
    <row r="104" spans="1:5" ht="15" customHeight="1">
      <c r="A104" s="5" t="s">
        <v>204</v>
      </c>
      <c r="B104" s="11" t="s">
        <v>116</v>
      </c>
      <c r="C104" s="19">
        <v>37000</v>
      </c>
      <c r="D104" s="19">
        <v>23714</v>
      </c>
      <c r="E104" s="19">
        <v>4838</v>
      </c>
    </row>
    <row r="105" spans="1:5" ht="15" customHeight="1">
      <c r="A105" s="5" t="s">
        <v>156</v>
      </c>
      <c r="B105" s="11" t="s">
        <v>157</v>
      </c>
      <c r="C105" s="19">
        <v>25000</v>
      </c>
      <c r="D105" s="19">
        <v>14918</v>
      </c>
      <c r="E105" s="19">
        <v>457</v>
      </c>
    </row>
    <row r="106" spans="1:5" ht="15.75" customHeight="1">
      <c r="A106" s="203" t="s">
        <v>174</v>
      </c>
      <c r="B106" s="203"/>
      <c r="C106" s="203"/>
      <c r="D106" s="203"/>
      <c r="E106" s="203"/>
    </row>
    <row r="107" spans="1:5" ht="15.75" customHeight="1">
      <c r="A107" s="85" t="s">
        <v>175</v>
      </c>
      <c r="B107" s="41" t="s">
        <v>97</v>
      </c>
      <c r="C107" s="78" t="s">
        <v>34</v>
      </c>
      <c r="D107" s="86">
        <v>23357</v>
      </c>
      <c r="E107" s="86">
        <v>1899</v>
      </c>
    </row>
    <row r="108" spans="1:5" ht="12" customHeight="1">
      <c r="A108" s="195" t="s">
        <v>124</v>
      </c>
      <c r="B108" s="195"/>
      <c r="C108" s="195"/>
      <c r="D108" s="195"/>
      <c r="E108" s="195"/>
    </row>
    <row r="109" spans="1:5" ht="12.75" customHeight="1">
      <c r="A109" s="202" t="s">
        <v>125</v>
      </c>
      <c r="B109" s="202"/>
      <c r="C109" s="202"/>
      <c r="D109" s="202"/>
      <c r="E109" s="202"/>
    </row>
    <row r="110" spans="1:5" ht="15" customHeight="1">
      <c r="A110" s="52" t="s">
        <v>126</v>
      </c>
      <c r="B110" s="11" t="s">
        <v>203</v>
      </c>
      <c r="C110" s="169" t="s">
        <v>200</v>
      </c>
      <c r="D110" s="19">
        <v>23692</v>
      </c>
      <c r="E110" s="19">
        <v>3049</v>
      </c>
    </row>
    <row r="111" spans="1:5" ht="12.75" customHeight="1">
      <c r="A111" s="204" t="s">
        <v>230</v>
      </c>
      <c r="B111" s="204"/>
      <c r="C111" s="204"/>
      <c r="D111" s="204"/>
      <c r="E111" s="204"/>
    </row>
    <row r="112" spans="1:5" ht="12.75" customHeight="1">
      <c r="A112" s="195" t="s">
        <v>127</v>
      </c>
      <c r="B112" s="195"/>
      <c r="C112" s="195"/>
      <c r="D112" s="195"/>
      <c r="E112" s="195"/>
    </row>
    <row r="113" spans="1:5" ht="15" customHeight="1">
      <c r="A113" s="79" t="s">
        <v>201</v>
      </c>
      <c r="B113" s="81" t="s">
        <v>202</v>
      </c>
      <c r="C113" s="38">
        <v>170000</v>
      </c>
      <c r="D113" s="57">
        <v>132781</v>
      </c>
      <c r="E113" s="38">
        <v>5295</v>
      </c>
    </row>
    <row r="114" spans="1:5" ht="12.75" customHeight="1">
      <c r="A114" s="202" t="s">
        <v>131</v>
      </c>
      <c r="B114" s="202"/>
      <c r="C114" s="202"/>
      <c r="D114" s="202"/>
      <c r="E114" s="202"/>
    </row>
    <row r="115" spans="1:5" ht="15" customHeight="1">
      <c r="A115" s="52" t="s">
        <v>132</v>
      </c>
      <c r="B115" s="41" t="s">
        <v>173</v>
      </c>
      <c r="C115" s="78" t="s">
        <v>34</v>
      </c>
      <c r="D115" s="78">
        <v>139661</v>
      </c>
      <c r="E115" s="78">
        <v>9189</v>
      </c>
    </row>
    <row r="116" spans="1:5" ht="15" customHeight="1">
      <c r="A116" s="198" t="s">
        <v>133</v>
      </c>
      <c r="B116" s="198"/>
      <c r="C116" s="198"/>
      <c r="D116" s="198"/>
      <c r="E116" s="198"/>
    </row>
    <row r="117" spans="1:5" ht="12.75" customHeight="1">
      <c r="A117" s="195" t="s">
        <v>134</v>
      </c>
      <c r="B117" s="195"/>
      <c r="C117" s="195"/>
      <c r="D117" s="195"/>
      <c r="E117" s="195"/>
    </row>
    <row r="118" spans="1:5" ht="12.75" customHeight="1">
      <c r="A118" s="202" t="s">
        <v>135</v>
      </c>
      <c r="B118" s="202"/>
      <c r="C118" s="202"/>
      <c r="D118" s="202"/>
      <c r="E118" s="202"/>
    </row>
    <row r="119" spans="1:5" ht="12.75" customHeight="1">
      <c r="A119" s="101" t="s">
        <v>225</v>
      </c>
      <c r="B119" s="102" t="s">
        <v>182</v>
      </c>
      <c r="C119" s="103">
        <v>15000</v>
      </c>
      <c r="D119" s="103">
        <v>10334</v>
      </c>
      <c r="E119" s="19">
        <v>90</v>
      </c>
    </row>
    <row r="120" spans="1:5" ht="12.75">
      <c r="A120" s="5" t="s">
        <v>136</v>
      </c>
      <c r="B120" s="11" t="s">
        <v>128</v>
      </c>
      <c r="C120" s="38">
        <v>36360</v>
      </c>
      <c r="D120" s="39">
        <v>29528</v>
      </c>
      <c r="E120" s="40">
        <v>674</v>
      </c>
    </row>
    <row r="121" spans="1:5" ht="12.75">
      <c r="A121" s="5" t="s">
        <v>171</v>
      </c>
      <c r="B121" s="41" t="s">
        <v>172</v>
      </c>
      <c r="C121" s="38">
        <v>30001</v>
      </c>
      <c r="D121" s="39">
        <v>23001</v>
      </c>
      <c r="E121" s="40">
        <v>27</v>
      </c>
    </row>
    <row r="122" spans="1:5" ht="12.75">
      <c r="A122" s="11" t="s">
        <v>180</v>
      </c>
      <c r="B122" s="11" t="s">
        <v>181</v>
      </c>
      <c r="C122" s="99">
        <v>19359</v>
      </c>
      <c r="D122" s="99">
        <v>15332</v>
      </c>
      <c r="E122" s="99">
        <v>13</v>
      </c>
    </row>
    <row r="123" spans="1:5" ht="12.75" customHeight="1">
      <c r="A123" s="202" t="s">
        <v>177</v>
      </c>
      <c r="B123" s="202"/>
      <c r="C123" s="202"/>
      <c r="D123" s="202"/>
      <c r="E123" s="202"/>
    </row>
    <row r="124" spans="1:5" ht="15" customHeight="1">
      <c r="A124" s="5" t="s">
        <v>137</v>
      </c>
      <c r="B124" s="11" t="s">
        <v>138</v>
      </c>
      <c r="C124" s="38">
        <v>61800</v>
      </c>
      <c r="D124" s="42">
        <v>51830</v>
      </c>
      <c r="E124" s="43">
        <v>8542</v>
      </c>
    </row>
    <row r="125" spans="1:5" ht="15" customHeight="1">
      <c r="A125" s="5" t="s">
        <v>226</v>
      </c>
      <c r="B125" s="11" t="s">
        <v>152</v>
      </c>
      <c r="C125" s="19">
        <v>20000</v>
      </c>
      <c r="D125" s="19">
        <v>12368</v>
      </c>
      <c r="E125" s="19">
        <v>2769</v>
      </c>
    </row>
    <row r="126" spans="1:5" ht="15" customHeight="1">
      <c r="A126" s="5" t="s">
        <v>206</v>
      </c>
      <c r="B126" s="11" t="s">
        <v>152</v>
      </c>
      <c r="C126" s="19">
        <v>32500</v>
      </c>
      <c r="D126" s="19">
        <v>21220</v>
      </c>
      <c r="E126" s="19">
        <v>3436</v>
      </c>
    </row>
    <row r="127" spans="1:5" ht="15" customHeight="1">
      <c r="A127" s="5" t="s">
        <v>139</v>
      </c>
      <c r="B127" s="11" t="s">
        <v>140</v>
      </c>
      <c r="C127" s="38">
        <v>54100</v>
      </c>
      <c r="D127" s="39">
        <v>46454</v>
      </c>
      <c r="E127" s="38" t="s">
        <v>34</v>
      </c>
    </row>
    <row r="128" spans="1:5" ht="15" customHeight="1">
      <c r="A128" s="5" t="s">
        <v>218</v>
      </c>
      <c r="B128" s="11" t="s">
        <v>130</v>
      </c>
      <c r="C128" s="38">
        <v>14580</v>
      </c>
      <c r="D128" s="39">
        <v>10627</v>
      </c>
      <c r="E128" s="38">
        <v>1263</v>
      </c>
    </row>
    <row r="129" spans="1:5" ht="15" customHeight="1">
      <c r="A129" s="5" t="s">
        <v>141</v>
      </c>
      <c r="B129" s="11" t="s">
        <v>140</v>
      </c>
      <c r="C129" s="38">
        <v>59200</v>
      </c>
      <c r="D129" s="39">
        <v>44608</v>
      </c>
      <c r="E129" s="38" t="s">
        <v>34</v>
      </c>
    </row>
    <row r="130" spans="1:5" ht="15" customHeight="1">
      <c r="A130" s="5" t="s">
        <v>219</v>
      </c>
      <c r="B130" s="11" t="s">
        <v>130</v>
      </c>
      <c r="C130" s="38">
        <v>35890</v>
      </c>
      <c r="D130" s="39">
        <v>27150</v>
      </c>
      <c r="E130" s="38">
        <v>2291</v>
      </c>
    </row>
    <row r="131" spans="1:5" ht="15" customHeight="1">
      <c r="A131" s="5" t="s">
        <v>142</v>
      </c>
      <c r="B131" s="11" t="s">
        <v>152</v>
      </c>
      <c r="C131" s="19">
        <v>44000</v>
      </c>
      <c r="D131" s="19">
        <v>30966</v>
      </c>
      <c r="E131" s="19">
        <v>7228</v>
      </c>
    </row>
    <row r="132" spans="1:5" ht="15" customHeight="1">
      <c r="A132" s="5" t="s">
        <v>170</v>
      </c>
      <c r="B132" s="11" t="s">
        <v>140</v>
      </c>
      <c r="C132" s="19">
        <v>45750</v>
      </c>
      <c r="D132" s="19">
        <v>34817</v>
      </c>
      <c r="E132" s="19" t="s">
        <v>34</v>
      </c>
    </row>
    <row r="133" spans="1:5" ht="12.75">
      <c r="A133" s="166" t="s">
        <v>216</v>
      </c>
      <c r="B133" s="166" t="s">
        <v>217</v>
      </c>
      <c r="C133" s="172" t="s">
        <v>200</v>
      </c>
      <c r="D133" s="166">
        <v>15157</v>
      </c>
      <c r="E133" s="166">
        <v>953</v>
      </c>
    </row>
    <row r="134" spans="1:5" ht="12.75" customHeight="1">
      <c r="A134" s="195" t="s">
        <v>143</v>
      </c>
      <c r="B134" s="195"/>
      <c r="C134" s="195"/>
      <c r="D134" s="195"/>
      <c r="E134" s="195"/>
    </row>
    <row r="135" spans="1:5" ht="15" customHeight="1">
      <c r="A135" s="52" t="s">
        <v>144</v>
      </c>
      <c r="B135" s="11" t="s">
        <v>128</v>
      </c>
      <c r="C135" s="54">
        <v>6400</v>
      </c>
      <c r="D135" s="80">
        <v>5369</v>
      </c>
      <c r="E135" s="54">
        <v>72</v>
      </c>
    </row>
    <row r="136" spans="1:5" ht="15" customHeight="1">
      <c r="A136" s="5" t="s">
        <v>129</v>
      </c>
      <c r="B136" s="11" t="s">
        <v>130</v>
      </c>
      <c r="C136" s="19">
        <v>35435</v>
      </c>
      <c r="D136" s="19">
        <v>29171</v>
      </c>
      <c r="E136" s="19">
        <v>4240</v>
      </c>
    </row>
    <row r="137" spans="1:4" ht="15" customHeight="1">
      <c r="A137" s="6"/>
      <c r="B137" s="7"/>
      <c r="C137" s="75"/>
      <c r="D137" s="75"/>
    </row>
  </sheetData>
  <mergeCells count="34">
    <mergeCell ref="A134:E134"/>
    <mergeCell ref="A117:E117"/>
    <mergeCell ref="A118:E118"/>
    <mergeCell ref="A106:E106"/>
    <mergeCell ref="A123:E123"/>
    <mergeCell ref="A108:E108"/>
    <mergeCell ref="A112:E112"/>
    <mergeCell ref="A114:E114"/>
    <mergeCell ref="A109:E109"/>
    <mergeCell ref="A111:E111"/>
    <mergeCell ref="A116:E116"/>
    <mergeCell ref="A94:E94"/>
    <mergeCell ref="A95:E95"/>
    <mergeCell ref="A91:E91"/>
    <mergeCell ref="A97:E97"/>
    <mergeCell ref="A99:E99"/>
    <mergeCell ref="A100:E100"/>
    <mergeCell ref="A101:E101"/>
    <mergeCell ref="A85:E85"/>
    <mergeCell ref="A79:E79"/>
    <mergeCell ref="A72:E72"/>
    <mergeCell ref="A51:E51"/>
    <mergeCell ref="A52:E52"/>
    <mergeCell ref="B53:B54"/>
    <mergeCell ref="A50:E50"/>
    <mergeCell ref="A36:E36"/>
    <mergeCell ref="A37:E37"/>
    <mergeCell ref="A1:E1"/>
    <mergeCell ref="B2:B3"/>
    <mergeCell ref="A5:E5"/>
    <mergeCell ref="A6:E6"/>
    <mergeCell ref="A2:A3"/>
    <mergeCell ref="B38:B39"/>
    <mergeCell ref="A48:E48"/>
  </mergeCells>
  <printOptions horizontalCentered="1"/>
  <pageMargins left="0.5905511811023623" right="0.5905511811023623" top="0.59" bottom="0.75" header="0.34" footer="0.5118110236220472"/>
  <pageSetup firstPageNumber="2" useFirstPageNumber="1" horizontalDpi="300" verticalDpi="300" orientation="portrait" paperSize="9" scale="95" r:id="rId2"/>
  <headerFooter alignWithMargins="0">
    <oddFooter xml:space="preserve">&amp;R&amp;P </oddFooter>
  </headerFooter>
  <rowBreaks count="2" manualBreakCount="2">
    <brk id="64" max="4" man="1"/>
    <brk id="122" max="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Hlášení nákladu tisku</dc:title>
  <dc:subject/>
  <dc:creator>Jurnečka Stanislav</dc:creator>
  <cp:keywords/>
  <dc:description/>
  <cp:lastModifiedBy>Jana Štenclová</cp:lastModifiedBy>
  <cp:lastPrinted>2001-05-04T06:57:35Z</cp:lastPrinted>
  <dcterms:created xsi:type="dcterms:W3CDTF">1999-03-29T09:51:01Z</dcterms:created>
  <dcterms:modified xsi:type="dcterms:W3CDTF">2001-06-11T09:47:25Z</dcterms:modified>
  <cp:category/>
  <cp:version/>
  <cp:contentType/>
  <cp:contentStatus/>
</cp:coreProperties>
</file>